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8125" windowHeight="12540" activeTab="3"/>
  </bookViews>
  <sheets>
    <sheet name="附件2 区域（城管执法）绩效自评表" sheetId="1" r:id="rId1"/>
    <sheet name="附件2 区域（道路清扫）绩效自评表" sheetId="4" r:id="rId2"/>
    <sheet name="附件2 区域（城乡社区公共设施）绩效自评表" sheetId="5" r:id="rId3"/>
    <sheet name="附件2 区域（党建及行政管理）绩效自评表" sheetId="6" r:id="rId4"/>
    <sheet name="Sheet1" sheetId="2" r:id="rId5"/>
  </sheets>
  <definedNames>
    <definedName name="_xlnm.Print_Area" localSheetId="0">'附件2 区域（城管执法）绩效自评表'!$A$1:$O$34</definedName>
    <definedName name="_xlnm.Print_Area" localSheetId="2">'附件2 区域（城乡社区公共设施）绩效自评表'!$A$1:$O$26</definedName>
    <definedName name="_xlnm.Print_Area" localSheetId="3">'附件2 区域（党建及行政管理）绩效自评表'!$A$1:$O$36</definedName>
    <definedName name="_xlnm.Print_Area" localSheetId="1">'附件2 区域（道路清扫）绩效自评表'!$A$1:$O$23</definedName>
  </definedNames>
  <calcPr calcId="125725"/>
</workbook>
</file>

<file path=xl/calcChain.xml><?xml version="1.0" encoding="utf-8"?>
<calcChain xmlns="http://schemas.openxmlformats.org/spreadsheetml/2006/main">
  <c r="I21" i="1"/>
  <c r="I22"/>
  <c r="I23"/>
  <c r="I24"/>
  <c r="I25"/>
  <c r="I20"/>
  <c r="I19"/>
  <c r="I4"/>
  <c r="H9"/>
  <c r="H14"/>
</calcChain>
</file>

<file path=xl/comments1.xml><?xml version="1.0" encoding="utf-8"?>
<comments xmlns="http://schemas.openxmlformats.org/spreadsheetml/2006/main">
  <authors>
    <author>HP</author>
  </authors>
  <commentList>
    <comment ref="D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一般情况下，按年初编制的绩效目标填入。也可对年初绩效目标进行合并或拆分调整后填入，并在自评报告中予以反映调整情况。
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指所评项目包含的由不同部门执行，或者是由同一部门在不同时期、不同地点执行的明细项目。这些项目通常是单独招标、单独结算。</t>
        </r>
      </text>
    </comment>
    <comment ref="G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填入二级单位或主管部门单位名称。不得填入单位内设部门科室。</t>
        </r>
      </text>
    </comment>
    <comment ref="I9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</t>
        </r>
      </text>
    </comment>
    <comment ref="D10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此栏及以下两栏，反映上级转移支付资金，可先从系统中进行查询，如分不清级次，可向财政局户管科室查询。不可漏报。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反映本项目使用国债资金的额度。</t>
        </r>
      </text>
    </comment>
    <comment ref="D1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此栏反映除区级预算、上级转移支付、国债资金以外的其他资金。</t>
        </r>
      </text>
    </comment>
    <comment ref="B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选择项目主要目标和重要指标，用简要文字进行说明。</t>
        </r>
      </text>
    </comment>
    <comment ref="F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对照左栏说明相关指标完成情况。</t>
        </r>
      </text>
    </comment>
    <comment ref="I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  <comment ref="I18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D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一般情况下，按年初编制的绩效目标填入。也可对年初绩效目标进行合并或拆分调整后填入，并在自评报告中予以反映调整情况。
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指所评项目包含的由不同部门执行，或者是由同一部门在不同时期、不同地点执行的明细项目。这些项目通常是单独招标、单独结算。</t>
        </r>
      </text>
    </comment>
    <comment ref="G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填入二级单位或主管部门单位名称。不得填入单位内设部门科室。</t>
        </r>
      </text>
    </comment>
    <comment ref="I9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</t>
        </r>
      </text>
    </comment>
    <comment ref="D10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此栏及以下两栏，反映上级转移支付资金，可先从系统中进行查询，如分不清级次，可向财政局户管科室查询。不可漏报。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反映本项目使用国债资金的额度。</t>
        </r>
      </text>
    </comment>
    <comment ref="D1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此栏反映除区级预算、上级转移支付、国债资金以外的其他资金。</t>
        </r>
      </text>
    </comment>
    <comment ref="B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选择项目主要目标和重要指标，用简要文字进行说明。</t>
        </r>
      </text>
    </comment>
    <comment ref="F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对照左栏说明相关指标完成情况。</t>
        </r>
      </text>
    </comment>
    <comment ref="I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  <comment ref="I18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</commentList>
</comments>
</file>

<file path=xl/comments3.xml><?xml version="1.0" encoding="utf-8"?>
<comments xmlns="http://schemas.openxmlformats.org/spreadsheetml/2006/main">
  <authors>
    <author>HP</author>
  </authors>
  <commentList>
    <comment ref="D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一般情况下，按年初编制的绩效目标填入。也可对年初绩效目标进行合并或拆分调整后填入，并在自评报告中予以反映调整情况。
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指所评项目包含的由不同部门执行，或者是由同一部门在不同时期、不同地点执行的明细项目。这些项目通常是单独招标、单独结算。</t>
        </r>
      </text>
    </comment>
    <comment ref="G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填入二级单位或主管部门单位名称。不得填入单位内设部门科室。</t>
        </r>
      </text>
    </comment>
    <comment ref="I9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</t>
        </r>
      </text>
    </comment>
    <comment ref="D10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此栏及以下两栏，反映上级转移支付资金，可先从系统中进行查询，如分不清级次，可向财政局户管科室查询。不可漏报。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反映本项目使用国债资金的额度。</t>
        </r>
      </text>
    </comment>
    <comment ref="D1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此栏反映除区级预算、上级转移支付、国债资金以外的其他资金。</t>
        </r>
      </text>
    </comment>
    <comment ref="B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选择项目主要目标和重要指标，用简要文字进行说明。</t>
        </r>
      </text>
    </comment>
    <comment ref="F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对照左栏说明相关指标完成情况。</t>
        </r>
      </text>
    </comment>
    <comment ref="I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  <comment ref="I18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</commentList>
</comments>
</file>

<file path=xl/comments4.xml><?xml version="1.0" encoding="utf-8"?>
<comments xmlns="http://schemas.openxmlformats.org/spreadsheetml/2006/main">
  <authors>
    <author>HP</author>
  </authors>
  <commentList>
    <comment ref="D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一般情况下，按年初编制的绩效目标填入。也可对年初绩效目标进行合并或拆分调整后填入，并在自评报告中予以反映调整情况。
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指所评项目包含的由不同部门执行，或者是由同一部门在不同时期、不同地点执行的明细项目。这些项目通常是单独招标、单独结算。</t>
        </r>
      </text>
    </comment>
    <comment ref="G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填入二级单位或主管部门单位名称。不得填入单位内设部门科室。</t>
        </r>
      </text>
    </comment>
    <comment ref="I9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</t>
        </r>
      </text>
    </comment>
    <comment ref="D10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此栏及以下两栏，反映上级转移支付资金，可先从系统中进行查询，如分不清级次，可向财政局户管科室查询。不可漏报。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反映本项目使用国债资金的额度。</t>
        </r>
      </text>
    </comment>
    <comment ref="D15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此栏反映除区级预算、上级转移支付、国债资金以外的其他资金。</t>
        </r>
      </text>
    </comment>
    <comment ref="B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选择项目主要目标和重要指标，用简要文字进行说明。</t>
        </r>
      </text>
    </comment>
    <comment ref="F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对照左栏说明相关指标完成情况。</t>
        </r>
      </text>
    </comment>
    <comment ref="I17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  <comment ref="I18" authorId="0">
      <text>
        <r>
          <rPr>
            <b/>
            <sz val="9"/>
            <rFont val="宋体"/>
            <family val="3"/>
            <charset val="134"/>
          </rPr>
          <t>HP:</t>
        </r>
        <r>
          <rPr>
            <sz val="9"/>
            <rFont val="宋体"/>
            <family val="3"/>
            <charset val="134"/>
          </rPr>
          <t xml:space="preserve">
评分方法参见附件3
</t>
        </r>
      </text>
    </comment>
  </commentList>
</comments>
</file>

<file path=xl/sharedStrings.xml><?xml version="1.0" encoding="utf-8"?>
<sst xmlns="http://schemas.openxmlformats.org/spreadsheetml/2006/main" count="257" uniqueCount="124">
  <si>
    <t>附件1</t>
  </si>
  <si>
    <t xml:space="preserve">项目支出绩效自评表 </t>
  </si>
  <si>
    <t>（2019年度）</t>
  </si>
  <si>
    <t>（单位盖章）</t>
  </si>
  <si>
    <t xml:space="preserve">      自评时间：2020年5月</t>
  </si>
  <si>
    <t>自评等次：</t>
  </si>
  <si>
    <t>优</t>
  </si>
  <si>
    <t>自评得分：</t>
  </si>
  <si>
    <t>项目名称</t>
  </si>
  <si>
    <t>城管执法经费</t>
  </si>
  <si>
    <t>合并明细项目</t>
  </si>
  <si>
    <t>主管部门</t>
  </si>
  <si>
    <t>武汉火车站地区综合管理办公室</t>
  </si>
  <si>
    <t>实施单位</t>
  </si>
  <si>
    <t>武汉火车站地区城市管理综合执法大队</t>
  </si>
  <si>
    <t>项目资金
（20分）</t>
  </si>
  <si>
    <t>全年预算数（A）</t>
  </si>
  <si>
    <t>全年执行数（B）</t>
  </si>
  <si>
    <t>预算执行率（B/A)</t>
  </si>
  <si>
    <t>自评分</t>
  </si>
  <si>
    <t>年度资金总额：</t>
  </si>
  <si>
    <r>
      <t xml:space="preserve"> </t>
    </r>
    <r>
      <rPr>
        <sz val="10"/>
        <color indexed="8"/>
        <rFont val="宋体"/>
        <family val="3"/>
        <charset val="134"/>
      </rPr>
      <t>其中：中央补助</t>
    </r>
  </si>
  <si>
    <t xml:space="preserve">       省补助</t>
  </si>
  <si>
    <t xml:space="preserve">       市补助</t>
  </si>
  <si>
    <t xml:space="preserve">       国债资金</t>
  </si>
  <si>
    <t xml:space="preserve">      区级预算资金</t>
  </si>
  <si>
    <r>
      <t xml:space="preserve">      </t>
    </r>
    <r>
      <rPr>
        <sz val="10"/>
        <color indexed="8"/>
        <rFont val="宋体"/>
        <family val="3"/>
        <charset val="134"/>
      </rPr>
      <t xml:space="preserve">  其他资金</t>
    </r>
  </si>
  <si>
    <t>项目绩效总目标（20分）</t>
  </si>
  <si>
    <t>年初设定目标</t>
  </si>
  <si>
    <t>全年实际完成情况</t>
  </si>
  <si>
    <t xml:space="preserve">目标：实现执法大队办公用房维修改造，规范城市管理执法部门建设，统一办公场所，加强队伍管理，提升执法队伍形象，维护和保障站区内乘车安全有序
</t>
  </si>
  <si>
    <t>1、于2019年6月底完成改造，9月底正式用于办公。
2、超额完成联合执法工作，与交警中队开展渣土车管控，与站前、铁路派出所开展“兔子拉客”集中整治。根据市“两新一迎”工作部署2019年3月开始，严厉打击违规出租车及非法营运，执法大队自主开展集中整治和联合整治，共计整治车辆27473台。
3、每日坚持对站区内门店进行巡查，及时制止站区内不文明行为，每月2次抽查门店食品安全及物价情况，加强出点经营管理。
4、每日对站区工地巡查暗访，确保文明施工、规范打围。加强车辆运输管理，24小时不间断巡查。</t>
  </si>
  <si>
    <t>一级
指标</t>
  </si>
  <si>
    <t>二级指标</t>
  </si>
  <si>
    <t>指标内容</t>
  </si>
  <si>
    <t>年度目标值</t>
  </si>
  <si>
    <t>全年完成值</t>
  </si>
  <si>
    <t>未完成原因和改进措施</t>
  </si>
  <si>
    <t>产
出
指
标</t>
  </si>
  <si>
    <t>质量指标</t>
  </si>
  <si>
    <t>定期开展联合执法</t>
  </si>
  <si>
    <t>》8</t>
  </si>
  <si>
    <t>门前三包及大城管检查</t>
  </si>
  <si>
    <t>》300</t>
  </si>
  <si>
    <t>施工及道路运输管控</t>
  </si>
  <si>
    <t>时效指标</t>
  </si>
  <si>
    <t>行政执法及时率</t>
  </si>
  <si>
    <t>人员有限，加强巡查力度。</t>
  </si>
  <si>
    <t>效
益
指
标</t>
  </si>
  <si>
    <t>社会效益
指标</t>
  </si>
  <si>
    <t>营造安全有序和谐乘车环境</t>
  </si>
  <si>
    <t>群众投诉处理结果满意度</t>
  </si>
  <si>
    <t>完善取证程序，加大执法力度</t>
  </si>
  <si>
    <t>说明</t>
  </si>
  <si>
    <t>请在此处简要说明中央巡视、各级审计和财政监督中发现的问题及其所涉及的金额，如没有请填无。</t>
  </si>
  <si>
    <t>绩效指标（60分）</t>
    <phoneticPr fontId="10" type="noConversion"/>
  </si>
  <si>
    <t>洪山区武汉火车站地区综合管理办公室</t>
  </si>
  <si>
    <t>武汉火车站广场事务管理中心</t>
  </si>
  <si>
    <t>开展火车站周边及铁路沿线环境综合整治，全市街道排名预期目标前8名，拼搏目标前3名。</t>
  </si>
  <si>
    <t>做好站区环境保障工作，尤其是建国70周年大庆、军运会、春运、暑运等重大节假日及防汛排渍、融雪防冻等恶劣天气这些特殊时段突击保障工作，确保站区环卫保洁常态化工作正常运转，做好“三站一场”、大城管检查、各项保障及日常工作，全面促进环卫工作规范化、精细化。武汉站在全市“大城管”一类街道测评中，总排名目前位列全市第一，完满完成区里下达的绩效目标。</t>
  </si>
  <si>
    <t>绩效指标（60分）</t>
  </si>
  <si>
    <t>数量指标</t>
  </si>
  <si>
    <t>完成洪山区下达的绩效目标，城市综合管理在全市一类街道排名预期目标前10名、拼搏目标前5名</t>
  </si>
  <si>
    <t>预期目标前10名、拼搏目标前5名</t>
  </si>
  <si>
    <t>全市第1名</t>
  </si>
  <si>
    <t>保持道路清扫保洁质量，打造整洁、优美、文明的站区环境。</t>
  </si>
  <si>
    <t>全年无重大环境投诉，无较大负面影响</t>
  </si>
  <si>
    <t>生态效益
指标</t>
  </si>
  <si>
    <t>道路清扫保洁关乎着站区生态环境质量，与旅客的出行环境息息相关，提高站区道路清扫保洁质量，实现清扫保洁效率最大化提高生态环境效益，推动站区长远发展</t>
  </si>
  <si>
    <t>全年广场、道路干净整洁</t>
  </si>
  <si>
    <t>全年广场、道路整体干净整洁</t>
  </si>
  <si>
    <t>开展火车站周边及铁路沿线环境综合整治，全市街道排名预期目标前8名，拼搏目标前3名。
修订完善各类应急预案，开展消防、突发事件应急疏散等演练3次以上。</t>
  </si>
  <si>
    <t>严格按照绩效目标抓好各项工作，所有工程项目均按规章制度执行，并能按期保质保量完成。及时检修站区范围内各种设备设施，确保重大节假日、重大保障及军运会期间设施设备完好。大力推行垃圾分类工作，目前站区办所辖范围已基本实现垃圾分类全覆盖。武汉站在全市“大城管”一类街道测评中，总排名位列全市第一。
认真做好“迎大庆、保军运”工作，实现了“一无一降”和“十月双零”目标。坚持安全生产一周双查制度，开展消防及防汛演练3次，确保站区安全形势平稳。</t>
  </si>
  <si>
    <t>站区广场道路及各类设施设备保持整洁完好美观</t>
  </si>
  <si>
    <t>≥98%</t>
  </si>
  <si>
    <t>不发生重大伤死亡责任事故</t>
  </si>
  <si>
    <t>经济损失5万元以下</t>
  </si>
  <si>
    <t>未发生经济损失</t>
  </si>
  <si>
    <t>开展消防、突发事件应急疏散演练</t>
  </si>
  <si>
    <t>至少3次</t>
  </si>
  <si>
    <t>开展消防及防汛演练3次</t>
  </si>
  <si>
    <t>单位生活垃圾合理分类</t>
  </si>
  <si>
    <t>≥60%</t>
  </si>
  <si>
    <t>完成年度大城管绩效考核目标</t>
  </si>
  <si>
    <t>保十争五</t>
  </si>
  <si>
    <t>保持站区设施设备完好，提升站区功能品质，为旅客出行提供便利</t>
  </si>
  <si>
    <t>设备设施完好美观无破损</t>
  </si>
  <si>
    <t>设备设施整体完好美观无破损</t>
  </si>
  <si>
    <t>道路清扫支出</t>
    <phoneticPr fontId="20" type="noConversion"/>
  </si>
  <si>
    <t>城乡社区公共设施支出</t>
    <phoneticPr fontId="20" type="noConversion"/>
  </si>
  <si>
    <t>党建及行政管理</t>
  </si>
  <si>
    <t>精准扶贫经费、党建（含纪检）经费、共青团经费、文明创建经费、城乡社区管理事务经费</t>
  </si>
  <si>
    <t>武汉火车站地区综合管理办公室综合科</t>
  </si>
  <si>
    <t>作促进站区各项管理工作，打造三“最”火车站站区</t>
  </si>
  <si>
    <t>站区办2019年为绩效目标为立功单位</t>
  </si>
  <si>
    <t>精准扶贫人员慰问活动</t>
  </si>
  <si>
    <t>2次</t>
  </si>
  <si>
    <t>给对口扶贫单位补助</t>
  </si>
  <si>
    <t>1次</t>
  </si>
  <si>
    <t xml:space="preserve">开展青年活动。
</t>
  </si>
  <si>
    <t>按要求结对帮扶留守儿童，每月与帮扶对象联系，每季度满足微心愿、每半年提供实物帮助，每年实地考察1次。</t>
  </si>
  <si>
    <t>完成目标</t>
  </si>
  <si>
    <t>公益宣传广告</t>
  </si>
  <si>
    <t>数量大于全部广告的30％</t>
  </si>
  <si>
    <t>站区节日气氛布置</t>
  </si>
  <si>
    <t>3次</t>
  </si>
  <si>
    <t>站区军运会宣传展板</t>
  </si>
  <si>
    <t>10处</t>
  </si>
  <si>
    <t>制作站区整体微视频1部、“最有温度”志愿者微视频1部、执法工作微视频1部、“最美站区”微视频1部</t>
  </si>
  <si>
    <t>招募志愿者</t>
  </si>
  <si>
    <t>1000人次</t>
  </si>
  <si>
    <t>党员教育学习次数</t>
  </si>
  <si>
    <t>40次</t>
  </si>
  <si>
    <t>文明创建完成及时率</t>
  </si>
  <si>
    <t>帮扶留守儿童</t>
  </si>
  <si>
    <t>让他感受到社会关爱及提高生活质量。</t>
  </si>
  <si>
    <t>为来往旅客提供志愿服务</t>
  </si>
  <si>
    <t>集中组织开展志愿服务活动全年不少于4次</t>
  </si>
  <si>
    <t>满意度指标</t>
  </si>
  <si>
    <t>服务对象
满意度指标</t>
  </si>
  <si>
    <t>党政机关和执法部门廉洁高效、办事公道，依法行政、执政为民，注重解决群众关心的热点、难点问题，群众满意率</t>
  </si>
  <si>
    <t>达到90%以上</t>
  </si>
  <si>
    <t>创建工作员工知晓率，参与率、满意率高</t>
  </si>
  <si>
    <t>从业人员对社会主义核心价值观“24字”、中国梦、志愿精神和建设全国文明城市知晓率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</si>
</sst>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%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9"/>
      <name val="新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8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9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2" applyAlignment="1">
      <alignment vertical="center" wrapText="1"/>
    </xf>
    <xf numFmtId="0" fontId="12" fillId="0" borderId="0" xfId="0" applyFont="1">
      <alignment vertical="center"/>
    </xf>
    <xf numFmtId="0" fontId="2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 wrapText="1"/>
    </xf>
    <xf numFmtId="0" fontId="1" fillId="0" borderId="0" xfId="2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 wrapText="1" readingOrder="1"/>
    </xf>
    <xf numFmtId="0" fontId="12" fillId="0" borderId="10" xfId="0" applyNumberFormat="1" applyFont="1" applyBorder="1" applyAlignment="1">
      <alignment horizontal="left" vertical="center" wrapText="1" readingOrder="1"/>
    </xf>
    <xf numFmtId="0" fontId="12" fillId="0" borderId="11" xfId="0" applyNumberFormat="1" applyFont="1" applyBorder="1" applyAlignment="1">
      <alignment horizontal="left" vertical="center" wrapText="1" readingOrder="1"/>
    </xf>
    <xf numFmtId="0" fontId="4" fillId="0" borderId="1" xfId="2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1" xfId="0" applyFont="1" applyBorder="1" applyAlignment="1">
      <alignment horizontal="left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5" fillId="0" borderId="11" xfId="4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0" xfId="2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 wrapText="1"/>
    </xf>
    <xf numFmtId="57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7" fillId="0" borderId="0" xfId="16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 wrapText="1"/>
    </xf>
    <xf numFmtId="0" fontId="12" fillId="0" borderId="3" xfId="26" applyFont="1" applyBorder="1" applyAlignment="1">
      <alignment horizontal="center" vertical="center" wrapText="1"/>
    </xf>
    <xf numFmtId="0" fontId="12" fillId="0" borderId="10" xfId="26" applyNumberFormat="1" applyFont="1" applyBorder="1" applyAlignment="1">
      <alignment horizontal="left" vertical="center" wrapText="1" readingOrder="1"/>
    </xf>
    <xf numFmtId="0" fontId="12" fillId="0" borderId="2" xfId="26" applyNumberFormat="1" applyFont="1" applyBorder="1" applyAlignment="1">
      <alignment horizontal="left" vertical="center" wrapText="1" readingOrder="1"/>
    </xf>
    <xf numFmtId="0" fontId="12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0" fontId="11" fillId="0" borderId="0" xfId="26" applyBorder="1" applyAlignment="1">
      <alignment horizontal="left" vertical="center" wrapText="1"/>
    </xf>
    <xf numFmtId="57" fontId="11" fillId="0" borderId="0" xfId="26" applyNumberFormat="1" applyBorder="1" applyAlignment="1">
      <alignment horizontal="left" vertical="center" wrapText="1"/>
    </xf>
    <xf numFmtId="0" fontId="16" fillId="0" borderId="0" xfId="26" applyFont="1" applyBorder="1" applyAlignment="1">
      <alignment horizontal="center" vertical="center" wrapText="1"/>
    </xf>
    <xf numFmtId="0" fontId="11" fillId="0" borderId="0" xfId="26" applyBorder="1" applyAlignment="1">
      <alignment horizontal="center" vertical="top" wrapText="1"/>
    </xf>
    <xf numFmtId="0" fontId="15" fillId="0" borderId="0" xfId="26" applyFont="1" applyBorder="1" applyAlignment="1">
      <alignment horizontal="center" vertical="center" wrapText="1"/>
    </xf>
    <xf numFmtId="0" fontId="12" fillId="0" borderId="11" xfId="26" applyFont="1" applyBorder="1" applyAlignment="1">
      <alignment horizontal="left" vertical="center" wrapText="1"/>
    </xf>
    <xf numFmtId="0" fontId="12" fillId="0" borderId="10" xfId="26" applyFont="1" applyBorder="1" applyAlignment="1">
      <alignment horizontal="left" vertical="center" wrapText="1"/>
    </xf>
    <xf numFmtId="0" fontId="12" fillId="0" borderId="2" xfId="26" applyFont="1" applyBorder="1" applyAlignment="1">
      <alignment horizontal="left" vertical="center" wrapText="1"/>
    </xf>
    <xf numFmtId="0" fontId="12" fillId="0" borderId="1" xfId="26" applyFont="1" applyBorder="1" applyAlignment="1">
      <alignment horizontal="center" vertical="center" wrapText="1"/>
    </xf>
    <xf numFmtId="0" fontId="2" fillId="0" borderId="0" xfId="16" applyFont="1" applyBorder="1" applyAlignment="1">
      <alignment horizontal="left" vertical="center"/>
    </xf>
    <xf numFmtId="0" fontId="3" fillId="0" borderId="0" xfId="16" applyFont="1" applyBorder="1" applyAlignment="1">
      <alignment vertical="center" wrapText="1"/>
    </xf>
    <xf numFmtId="0" fontId="17" fillId="0" borderId="0" xfId="16" applyBorder="1" applyAlignment="1">
      <alignment vertical="center" wrapText="1"/>
    </xf>
    <xf numFmtId="0" fontId="11" fillId="0" borderId="0" xfId="26" applyBorder="1" applyAlignment="1">
      <alignment horizontal="center" vertical="center" wrapText="1"/>
    </xf>
    <xf numFmtId="0" fontId="11" fillId="0" borderId="0" xfId="26" applyBorder="1" applyAlignment="1">
      <alignment horizontal="center" vertical="center"/>
    </xf>
    <xf numFmtId="0" fontId="11" fillId="0" borderId="0" xfId="26" applyBorder="1" applyAlignment="1">
      <alignment horizontal="right" vertical="center"/>
    </xf>
    <xf numFmtId="0" fontId="12" fillId="0" borderId="1" xfId="26" applyFont="1" applyBorder="1" applyAlignment="1">
      <alignment horizontal="center" vertical="center" wrapText="1"/>
    </xf>
    <xf numFmtId="0" fontId="13" fillId="0" borderId="1" xfId="26" applyFont="1" applyBorder="1" applyAlignment="1">
      <alignment vertical="center" wrapText="1"/>
    </xf>
    <xf numFmtId="0" fontId="12" fillId="0" borderId="1" xfId="26" applyFont="1" applyBorder="1" applyAlignment="1">
      <alignment vertical="center" wrapText="1"/>
    </xf>
    <xf numFmtId="0" fontId="12" fillId="0" borderId="2" xfId="26" applyFont="1" applyBorder="1" applyAlignment="1">
      <alignment horizontal="center" vertical="center" wrapText="1"/>
    </xf>
    <xf numFmtId="0" fontId="13" fillId="0" borderId="1" xfId="26" applyFont="1" applyBorder="1" applyAlignment="1">
      <alignment horizontal="center" vertical="center" wrapText="1"/>
    </xf>
    <xf numFmtId="176" fontId="12" fillId="0" borderId="2" xfId="26" applyNumberFormat="1" applyFont="1" applyBorder="1" applyAlignment="1">
      <alignment horizontal="left" vertical="center" wrapText="1"/>
    </xf>
    <xf numFmtId="0" fontId="14" fillId="0" borderId="1" xfId="26" applyFont="1" applyBorder="1" applyAlignment="1">
      <alignment vertical="center" wrapText="1"/>
    </xf>
    <xf numFmtId="0" fontId="12" fillId="0" borderId="1" xfId="26" applyFont="1" applyBorder="1" applyAlignment="1">
      <alignment horizontal="left" vertical="center" wrapText="1"/>
    </xf>
    <xf numFmtId="0" fontId="4" fillId="0" borderId="1" xfId="16" applyFont="1" applyBorder="1" applyAlignment="1">
      <alignment horizontal="center" vertical="center" wrapText="1"/>
    </xf>
    <xf numFmtId="0" fontId="4" fillId="0" borderId="1" xfId="26" applyFont="1" applyFill="1" applyBorder="1" applyAlignment="1">
      <alignment horizontal="left" vertical="center" wrapText="1"/>
    </xf>
    <xf numFmtId="0" fontId="12" fillId="0" borderId="1" xfId="26" applyFont="1" applyBorder="1" applyAlignment="1">
      <alignment horizontal="center" vertical="center" wrapText="1" readingOrder="1"/>
    </xf>
    <xf numFmtId="0" fontId="12" fillId="0" borderId="1" xfId="26" applyFont="1" applyBorder="1" applyAlignment="1">
      <alignment horizontal="center" vertical="center"/>
    </xf>
    <xf numFmtId="0" fontId="12" fillId="0" borderId="1" xfId="26" applyFont="1" applyBorder="1">
      <alignment vertical="center"/>
    </xf>
    <xf numFmtId="0" fontId="12" fillId="0" borderId="5" xfId="26" applyFont="1" applyBorder="1" applyAlignment="1">
      <alignment horizontal="center" vertical="center" wrapText="1"/>
    </xf>
    <xf numFmtId="0" fontId="12" fillId="0" borderId="1" xfId="26" applyFont="1" applyBorder="1" applyAlignment="1">
      <alignment horizontal="center" vertical="center" textRotation="255" wrapText="1"/>
    </xf>
    <xf numFmtId="0" fontId="12" fillId="0" borderId="6" xfId="26" applyFont="1" applyBorder="1" applyAlignment="1">
      <alignment horizontal="center" vertical="center" wrapText="1"/>
    </xf>
    <xf numFmtId="0" fontId="12" fillId="0" borderId="8" xfId="26" applyFont="1" applyBorder="1" applyAlignment="1">
      <alignment horizontal="center" vertical="center" wrapText="1"/>
    </xf>
    <xf numFmtId="0" fontId="12" fillId="0" borderId="2" xfId="26" applyFont="1" applyBorder="1" applyAlignment="1">
      <alignment horizontal="center" vertical="center" wrapText="1"/>
    </xf>
    <xf numFmtId="0" fontId="12" fillId="0" borderId="10" xfId="26" applyFont="1" applyBorder="1" applyAlignment="1">
      <alignment horizontal="center" vertical="center" wrapText="1"/>
    </xf>
    <xf numFmtId="0" fontId="12" fillId="0" borderId="11" xfId="26" applyFont="1" applyBorder="1" applyAlignment="1">
      <alignment horizontal="center" vertical="center" wrapText="1"/>
    </xf>
    <xf numFmtId="0" fontId="12" fillId="0" borderId="1" xfId="26" applyNumberFormat="1" applyFont="1" applyBorder="1" applyAlignment="1">
      <alignment horizontal="left" vertical="center" wrapText="1"/>
    </xf>
    <xf numFmtId="0" fontId="12" fillId="0" borderId="1" xfId="26" applyFont="1" applyBorder="1" applyAlignment="1">
      <alignment horizontal="left" vertical="center" wrapText="1"/>
    </xf>
    <xf numFmtId="0" fontId="12" fillId="0" borderId="3" xfId="26" applyFont="1" applyBorder="1" applyAlignment="1">
      <alignment horizontal="center" vertical="center"/>
    </xf>
    <xf numFmtId="0" fontId="12" fillId="0" borderId="5" xfId="26" applyFont="1" applyBorder="1" applyAlignment="1">
      <alignment horizontal="center" vertical="center"/>
    </xf>
    <xf numFmtId="0" fontId="12" fillId="0" borderId="4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 wrapText="1"/>
    </xf>
    <xf numFmtId="0" fontId="12" fillId="0" borderId="9" xfId="26" applyFont="1" applyBorder="1" applyAlignment="1">
      <alignment horizontal="center" vertical="center" wrapText="1"/>
    </xf>
    <xf numFmtId="0" fontId="13" fillId="0" borderId="2" xfId="26" applyFont="1" applyBorder="1" applyAlignment="1">
      <alignment horizontal="center" vertical="center" wrapText="1"/>
    </xf>
    <xf numFmtId="0" fontId="13" fillId="0" borderId="11" xfId="26" applyFont="1" applyBorder="1" applyAlignment="1">
      <alignment horizontal="center" vertical="center" wrapText="1"/>
    </xf>
    <xf numFmtId="0" fontId="4" fillId="0" borderId="3" xfId="16" applyFont="1" applyBorder="1" applyAlignment="1">
      <alignment horizontal="center" vertical="center" wrapText="1"/>
    </xf>
    <xf numFmtId="0" fontId="4" fillId="0" borderId="5" xfId="16" applyFont="1" applyBorder="1" applyAlignment="1">
      <alignment horizontal="center" vertical="center" wrapText="1"/>
    </xf>
    <xf numFmtId="0" fontId="4" fillId="0" borderId="4" xfId="16" applyFont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left" vertical="center" wrapText="1"/>
    </xf>
    <xf numFmtId="0" fontId="12" fillId="0" borderId="1" xfId="27" applyFont="1" applyBorder="1" applyAlignment="1">
      <alignment vertical="center" wrapText="1"/>
    </xf>
    <xf numFmtId="0" fontId="13" fillId="0" borderId="1" xfId="27" applyFont="1" applyBorder="1" applyAlignment="1">
      <alignment vertical="center" wrapText="1"/>
    </xf>
    <xf numFmtId="0" fontId="12" fillId="0" borderId="11" xfId="27" applyFont="1" applyBorder="1" applyAlignment="1">
      <alignment horizontal="center" vertical="center" wrapText="1"/>
    </xf>
    <xf numFmtId="0" fontId="12" fillId="0" borderId="2" xfId="27" applyFont="1" applyBorder="1" applyAlignment="1">
      <alignment horizontal="center" vertical="center" wrapText="1"/>
    </xf>
    <xf numFmtId="0" fontId="12" fillId="0" borderId="11" xfId="27" applyFont="1" applyBorder="1" applyAlignment="1">
      <alignment horizontal="left" vertical="center" wrapText="1"/>
    </xf>
    <xf numFmtId="0" fontId="12" fillId="0" borderId="10" xfId="27" applyFont="1" applyBorder="1" applyAlignment="1">
      <alignment horizontal="left" vertical="center" wrapText="1"/>
    </xf>
    <xf numFmtId="0" fontId="12" fillId="0" borderId="2" xfId="27" applyFont="1" applyBorder="1" applyAlignment="1">
      <alignment horizontal="left" vertical="center" wrapText="1"/>
    </xf>
    <xf numFmtId="0" fontId="12" fillId="0" borderId="1" xfId="27" applyFont="1" applyBorder="1" applyAlignment="1">
      <alignment horizontal="center" vertical="center" wrapText="1"/>
    </xf>
    <xf numFmtId="0" fontId="11" fillId="0" borderId="0" xfId="27" applyBorder="1" applyAlignment="1">
      <alignment horizontal="left" vertical="center" wrapText="1"/>
    </xf>
    <xf numFmtId="57" fontId="11" fillId="0" borderId="0" xfId="27" applyNumberFormat="1" applyBorder="1" applyAlignment="1">
      <alignment horizontal="left" vertical="center" wrapText="1"/>
    </xf>
    <xf numFmtId="0" fontId="16" fillId="0" borderId="0" xfId="27" applyFont="1" applyBorder="1" applyAlignment="1">
      <alignment horizontal="center" vertical="center" wrapText="1"/>
    </xf>
    <xf numFmtId="0" fontId="11" fillId="0" borderId="0" xfId="27" applyBorder="1" applyAlignment="1">
      <alignment horizontal="center" vertical="top" wrapText="1"/>
    </xf>
    <xf numFmtId="0" fontId="15" fillId="0" borderId="0" xfId="27" applyFont="1" applyBorder="1" applyAlignment="1">
      <alignment horizontal="center" vertical="center" wrapText="1"/>
    </xf>
    <xf numFmtId="0" fontId="2" fillId="0" borderId="0" xfId="16" applyFont="1" applyBorder="1" applyAlignment="1">
      <alignment horizontal="left" vertical="center"/>
    </xf>
    <xf numFmtId="0" fontId="3" fillId="0" borderId="0" xfId="16" applyFont="1" applyBorder="1" applyAlignment="1">
      <alignment vertical="center" wrapText="1"/>
    </xf>
    <xf numFmtId="0" fontId="17" fillId="0" borderId="0" xfId="16" applyBorder="1" applyAlignment="1">
      <alignment vertical="center" wrapText="1"/>
    </xf>
    <xf numFmtId="0" fontId="11" fillId="0" borderId="0" xfId="27" applyBorder="1" applyAlignment="1">
      <alignment horizontal="center" vertical="center" wrapText="1"/>
    </xf>
    <xf numFmtId="0" fontId="11" fillId="0" borderId="0" xfId="27" applyBorder="1" applyAlignment="1">
      <alignment horizontal="center" vertical="center"/>
    </xf>
    <xf numFmtId="0" fontId="11" fillId="0" borderId="0" xfId="27" applyBorder="1" applyAlignment="1">
      <alignment horizontal="right" vertical="center"/>
    </xf>
    <xf numFmtId="0" fontId="12" fillId="0" borderId="1" xfId="27" applyFont="1" applyBorder="1" applyAlignment="1">
      <alignment horizontal="center" vertical="center" wrapText="1"/>
    </xf>
    <xf numFmtId="0" fontId="13" fillId="0" borderId="1" xfId="27" applyFont="1" applyBorder="1" applyAlignment="1">
      <alignment vertical="center" wrapText="1"/>
    </xf>
    <xf numFmtId="0" fontId="12" fillId="0" borderId="1" xfId="27" applyFont="1" applyBorder="1" applyAlignment="1">
      <alignment vertical="center" wrapText="1"/>
    </xf>
    <xf numFmtId="0" fontId="12" fillId="0" borderId="2" xfId="27" applyFont="1" applyBorder="1" applyAlignment="1">
      <alignment horizontal="center" vertical="center" wrapText="1"/>
    </xf>
    <xf numFmtId="0" fontId="13" fillId="0" borderId="1" xfId="27" applyFont="1" applyBorder="1" applyAlignment="1">
      <alignment horizontal="center" vertical="center" wrapText="1"/>
    </xf>
    <xf numFmtId="176" fontId="12" fillId="0" borderId="2" xfId="27" applyNumberFormat="1" applyFont="1" applyBorder="1" applyAlignment="1">
      <alignment horizontal="left" vertical="center" wrapText="1"/>
    </xf>
    <xf numFmtId="0" fontId="14" fillId="0" borderId="1" xfId="27" applyFont="1" applyBorder="1" applyAlignment="1">
      <alignment vertical="center" wrapText="1"/>
    </xf>
    <xf numFmtId="0" fontId="4" fillId="0" borderId="1" xfId="16" applyFont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left" vertical="center" wrapText="1"/>
    </xf>
    <xf numFmtId="9" fontId="4" fillId="0" borderId="1" xfId="27" applyNumberFormat="1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 wrapText="1"/>
    </xf>
    <xf numFmtId="9" fontId="12" fillId="0" borderId="1" xfId="27" applyNumberFormat="1" applyFont="1" applyBorder="1" applyAlignment="1">
      <alignment vertical="center" wrapText="1"/>
    </xf>
    <xf numFmtId="9" fontId="4" fillId="0" borderId="1" xfId="27" applyNumberFormat="1" applyFont="1" applyFill="1" applyBorder="1" applyAlignment="1">
      <alignment horizontal="left" vertical="center" wrapText="1"/>
    </xf>
    <xf numFmtId="0" fontId="12" fillId="0" borderId="1" xfId="27" applyFont="1" applyBorder="1" applyAlignment="1">
      <alignment horizontal="center" vertical="center" wrapText="1" readingOrder="1"/>
    </xf>
    <xf numFmtId="0" fontId="12" fillId="0" borderId="1" xfId="27" applyFont="1" applyBorder="1" applyAlignment="1">
      <alignment horizontal="center" vertical="center"/>
    </xf>
    <xf numFmtId="0" fontId="12" fillId="0" borderId="1" xfId="27" applyFont="1" applyBorder="1">
      <alignment vertical="center"/>
    </xf>
    <xf numFmtId="0" fontId="12" fillId="0" borderId="10" xfId="27" applyFont="1" applyBorder="1" applyAlignment="1">
      <alignment horizontal="center" vertical="center" wrapText="1"/>
    </xf>
    <xf numFmtId="0" fontId="12" fillId="0" borderId="1" xfId="27" applyNumberFormat="1" applyFont="1" applyBorder="1" applyAlignment="1">
      <alignment horizontal="left" vertical="center" wrapText="1"/>
    </xf>
    <xf numFmtId="0" fontId="12" fillId="0" borderId="1" xfId="27" applyFont="1" applyBorder="1" applyAlignment="1">
      <alignment horizontal="left" vertical="center" wrapText="1"/>
    </xf>
    <xf numFmtId="0" fontId="12" fillId="0" borderId="2" xfId="27" applyNumberFormat="1" applyFont="1" applyBorder="1" applyAlignment="1">
      <alignment horizontal="left" vertical="center" wrapText="1" readingOrder="1"/>
    </xf>
    <xf numFmtId="0" fontId="12" fillId="0" borderId="10" xfId="27" applyNumberFormat="1" applyFont="1" applyBorder="1" applyAlignment="1">
      <alignment horizontal="left" vertical="center" wrapText="1" readingOrder="1"/>
    </xf>
    <xf numFmtId="0" fontId="12" fillId="0" borderId="3" xfId="27" applyFont="1" applyBorder="1" applyAlignment="1">
      <alignment horizontal="center" vertical="center" wrapText="1"/>
    </xf>
    <xf numFmtId="0" fontId="12" fillId="0" borderId="5" xfId="27" applyFont="1" applyBorder="1" applyAlignment="1">
      <alignment horizontal="center" vertical="center" wrapText="1"/>
    </xf>
    <xf numFmtId="0" fontId="12" fillId="0" borderId="1" xfId="27" applyFont="1" applyBorder="1" applyAlignment="1">
      <alignment horizontal="center" vertical="center" textRotation="255" wrapText="1"/>
    </xf>
    <xf numFmtId="0" fontId="12" fillId="0" borderId="3" xfId="27" applyFont="1" applyBorder="1" applyAlignment="1">
      <alignment horizontal="center" vertical="center"/>
    </xf>
    <xf numFmtId="0" fontId="12" fillId="0" borderId="5" xfId="27" applyFont="1" applyBorder="1" applyAlignment="1">
      <alignment horizontal="center" vertical="center"/>
    </xf>
    <xf numFmtId="0" fontId="12" fillId="0" borderId="6" xfId="27" applyFont="1" applyBorder="1" applyAlignment="1">
      <alignment horizontal="center" vertical="center" wrapText="1"/>
    </xf>
    <xf numFmtId="0" fontId="12" fillId="0" borderId="8" xfId="27" applyFont="1" applyBorder="1" applyAlignment="1">
      <alignment horizontal="center" vertical="center" wrapText="1"/>
    </xf>
    <xf numFmtId="0" fontId="12" fillId="0" borderId="4" xfId="27" applyFont="1" applyBorder="1" applyAlignment="1">
      <alignment horizontal="center" vertical="center"/>
    </xf>
    <xf numFmtId="0" fontId="12" fillId="0" borderId="7" xfId="27" applyFont="1" applyBorder="1" applyAlignment="1">
      <alignment horizontal="center" vertical="center" wrapText="1"/>
    </xf>
    <xf numFmtId="0" fontId="12" fillId="0" borderId="12" xfId="27" applyFont="1" applyBorder="1" applyAlignment="1">
      <alignment horizontal="center" vertical="center" wrapText="1"/>
    </xf>
    <xf numFmtId="0" fontId="12" fillId="0" borderId="13" xfId="27" applyFont="1" applyBorder="1" applyAlignment="1">
      <alignment horizontal="center" vertical="center" wrapText="1"/>
    </xf>
    <xf numFmtId="0" fontId="13" fillId="0" borderId="2" xfId="27" applyFont="1" applyBorder="1" applyAlignment="1">
      <alignment horizontal="center" vertical="center" wrapText="1"/>
    </xf>
    <xf numFmtId="0" fontId="13" fillId="0" borderId="11" xfId="27" applyFont="1" applyBorder="1" applyAlignment="1">
      <alignment horizontal="center" vertical="center" wrapText="1"/>
    </xf>
    <xf numFmtId="0" fontId="12" fillId="0" borderId="9" xfId="27" applyFont="1" applyBorder="1" applyAlignment="1">
      <alignment horizontal="center" vertical="center" wrapText="1"/>
    </xf>
    <xf numFmtId="0" fontId="12" fillId="0" borderId="11" xfId="27" applyNumberFormat="1" applyFont="1" applyBorder="1" applyAlignment="1">
      <alignment horizontal="left" vertical="center" wrapText="1"/>
    </xf>
    <xf numFmtId="0" fontId="12" fillId="0" borderId="2" xfId="27" applyNumberFormat="1" applyFont="1" applyBorder="1" applyAlignment="1">
      <alignment horizontal="left" vertical="center" wrapText="1"/>
    </xf>
    <xf numFmtId="0" fontId="12" fillId="0" borderId="1" xfId="27" applyNumberFormat="1" applyFont="1" applyBorder="1" applyAlignment="1">
      <alignment horizontal="center" vertical="center" wrapText="1"/>
    </xf>
    <xf numFmtId="0" fontId="2" fillId="0" borderId="0" xfId="16" applyFont="1" applyBorder="1" applyAlignment="1">
      <alignment horizontal="left" vertical="center"/>
    </xf>
    <xf numFmtId="0" fontId="3" fillId="0" borderId="0" xfId="16" applyFont="1" applyBorder="1" applyAlignment="1">
      <alignment vertical="center" wrapText="1"/>
    </xf>
    <xf numFmtId="0" fontId="17" fillId="0" borderId="0" xfId="16" applyBorder="1" applyAlignment="1">
      <alignment vertical="center" wrapText="1"/>
    </xf>
    <xf numFmtId="0" fontId="11" fillId="0" borderId="0" xfId="27" applyBorder="1" applyAlignment="1">
      <alignment horizontal="center" vertical="center" wrapText="1"/>
    </xf>
    <xf numFmtId="0" fontId="11" fillId="0" borderId="0" xfId="27" applyBorder="1" applyAlignment="1">
      <alignment horizontal="center" vertical="center"/>
    </xf>
    <xf numFmtId="0" fontId="11" fillId="0" borderId="0" xfId="27" applyBorder="1" applyAlignment="1">
      <alignment horizontal="right" vertical="center"/>
    </xf>
    <xf numFmtId="0" fontId="12" fillId="0" borderId="1" xfId="27" applyFont="1" applyBorder="1" applyAlignment="1">
      <alignment horizontal="center" vertical="center" wrapText="1"/>
    </xf>
    <xf numFmtId="0" fontId="13" fillId="0" borderId="1" xfId="27" applyFont="1" applyBorder="1" applyAlignment="1">
      <alignment vertical="center" wrapText="1"/>
    </xf>
    <xf numFmtId="0" fontId="12" fillId="0" borderId="1" xfId="27" applyFont="1" applyBorder="1" applyAlignment="1">
      <alignment vertical="center" wrapText="1"/>
    </xf>
    <xf numFmtId="0" fontId="12" fillId="0" borderId="2" xfId="27" applyFont="1" applyBorder="1" applyAlignment="1">
      <alignment horizontal="center" vertical="center" wrapText="1"/>
    </xf>
    <xf numFmtId="0" fontId="13" fillId="0" borderId="1" xfId="27" applyFont="1" applyBorder="1" applyAlignment="1">
      <alignment horizontal="center" vertical="center" wrapText="1"/>
    </xf>
    <xf numFmtId="176" fontId="12" fillId="0" borderId="2" xfId="27" applyNumberFormat="1" applyFont="1" applyBorder="1" applyAlignment="1">
      <alignment horizontal="left" vertical="center" wrapText="1"/>
    </xf>
    <xf numFmtId="0" fontId="14" fillId="0" borderId="1" xfId="27" applyFont="1" applyBorder="1" applyAlignment="1">
      <alignment vertical="center" wrapText="1"/>
    </xf>
    <xf numFmtId="0" fontId="4" fillId="0" borderId="1" xfId="16" applyFont="1" applyBorder="1" applyAlignment="1">
      <alignment horizontal="center" vertical="center" wrapText="1"/>
    </xf>
    <xf numFmtId="0" fontId="12" fillId="0" borderId="1" xfId="27" applyFont="1" applyBorder="1" applyAlignment="1">
      <alignment horizontal="center" vertical="center" wrapText="1" readingOrder="1"/>
    </xf>
    <xf numFmtId="0" fontId="12" fillId="0" borderId="1" xfId="27" applyFont="1" applyBorder="1" applyAlignment="1">
      <alignment horizontal="center" vertical="center"/>
    </xf>
    <xf numFmtId="0" fontId="12" fillId="0" borderId="1" xfId="27" applyFont="1" applyBorder="1">
      <alignment vertical="center"/>
    </xf>
    <xf numFmtId="9" fontId="12" fillId="0" borderId="2" xfId="27" applyNumberFormat="1" applyFont="1" applyBorder="1" applyAlignment="1">
      <alignment horizontal="center" vertical="center" wrapText="1"/>
    </xf>
    <xf numFmtId="9" fontId="12" fillId="0" borderId="1" xfId="27" applyNumberFormat="1" applyFont="1" applyBorder="1" applyAlignment="1">
      <alignment horizontal="center" vertical="center" wrapText="1"/>
    </xf>
  </cellXfs>
  <cellStyles count="34">
    <cellStyle name="百分比 2" xfId="1"/>
    <cellStyle name="差_Sheet2" xfId="19"/>
    <cellStyle name="常规" xfId="0" builtinId="0"/>
    <cellStyle name="常规 10" xfId="27"/>
    <cellStyle name="常规 2" xfId="2"/>
    <cellStyle name="常规 2 10" xfId="3"/>
    <cellStyle name="常规 2 10 2" xfId="16"/>
    <cellStyle name="常规 2 10_Sheet2" xfId="21"/>
    <cellStyle name="常规 2 2" xfId="4"/>
    <cellStyle name="常规 2 2 2" xfId="5"/>
    <cellStyle name="常规 2 2 2 2" xfId="18"/>
    <cellStyle name="常规 2 2 2_Sheet2" xfId="23"/>
    <cellStyle name="常规 2 2 3" xfId="17"/>
    <cellStyle name="常规 2 2 3 2" xfId="28"/>
    <cellStyle name="常规 2 2_Sheet2" xfId="22"/>
    <cellStyle name="常规 2 3" xfId="15"/>
    <cellStyle name="常规 2 3 2" xfId="29"/>
    <cellStyle name="常规 2 4" xfId="30"/>
    <cellStyle name="常规 2_Sheet2" xfId="20"/>
    <cellStyle name="常规 3" xfId="6"/>
    <cellStyle name="常规 3 2" xfId="7"/>
    <cellStyle name="常规 3 3" xfId="31"/>
    <cellStyle name="常规 4" xfId="8"/>
    <cellStyle name="常规 4 2" xfId="32"/>
    <cellStyle name="常规 5" xfId="9"/>
    <cellStyle name="常规 5 2" xfId="10"/>
    <cellStyle name="常规 6" xfId="11"/>
    <cellStyle name="常规 6 2" xfId="12"/>
    <cellStyle name="常规 7" xfId="13"/>
    <cellStyle name="常规 8" xfId="25"/>
    <cellStyle name="常规 8 2" xfId="33"/>
    <cellStyle name="常规 9" xfId="26"/>
    <cellStyle name="好_Sheet2" xfId="24"/>
    <cellStyle name="千位分隔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topLeftCell="B4" zoomScale="110" zoomScaleNormal="100" workbookViewId="0">
      <selection activeCell="C20" sqref="C20:C22"/>
    </sheetView>
  </sheetViews>
  <sheetFormatPr defaultColWidth="8.875" defaultRowHeight="13.5"/>
  <cols>
    <col min="1" max="2" width="4.625" customWidth="1"/>
    <col min="3" max="3" width="8.625" customWidth="1"/>
    <col min="4" max="4" width="16.5" customWidth="1"/>
    <col min="5" max="5" width="13.875" customWidth="1"/>
    <col min="6" max="6" width="15.5" customWidth="1"/>
    <col min="7" max="7" width="9.25" customWidth="1"/>
    <col min="8" max="8" width="19.25" customWidth="1"/>
  </cols>
  <sheetData>
    <row r="1" spans="1:9" s="1" customFormat="1" ht="16.5" customHeight="1">
      <c r="A1" s="3" t="s">
        <v>0</v>
      </c>
      <c r="B1" s="4"/>
      <c r="C1" s="4"/>
      <c r="D1" s="4"/>
      <c r="E1" s="5"/>
      <c r="F1" s="5"/>
      <c r="G1" s="5"/>
      <c r="H1" s="54"/>
      <c r="I1" s="54"/>
    </row>
    <row r="2" spans="1:9" ht="30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</row>
    <row r="3" spans="1:9" ht="21.6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9" ht="21.6" customHeight="1">
      <c r="A4" s="57" t="s">
        <v>3</v>
      </c>
      <c r="B4" s="57"/>
      <c r="C4" s="58" t="s">
        <v>4</v>
      </c>
      <c r="D4" s="59"/>
      <c r="E4" s="6"/>
      <c r="F4" s="7" t="s">
        <v>5</v>
      </c>
      <c r="G4" s="7" t="s">
        <v>6</v>
      </c>
      <c r="H4" s="8" t="s">
        <v>7</v>
      </c>
      <c r="I4" s="20">
        <f>SUM(I9,I17,I19)</f>
        <v>99.460000000000008</v>
      </c>
    </row>
    <row r="5" spans="1:9" s="2" customFormat="1" ht="21" customHeight="1">
      <c r="A5" s="25" t="s">
        <v>8</v>
      </c>
      <c r="B5" s="25"/>
      <c r="C5" s="25"/>
      <c r="D5" s="51" t="s">
        <v>9</v>
      </c>
      <c r="E5" s="44"/>
      <c r="F5" s="44"/>
      <c r="G5" s="44"/>
      <c r="H5" s="44"/>
      <c r="I5" s="45"/>
    </row>
    <row r="6" spans="1:9" s="2" customFormat="1" ht="16.149999999999999" customHeight="1">
      <c r="A6" s="25" t="s">
        <v>10</v>
      </c>
      <c r="B6" s="25"/>
      <c r="C6" s="25"/>
      <c r="D6" s="51"/>
      <c r="E6" s="44"/>
      <c r="F6" s="44"/>
      <c r="G6" s="44"/>
      <c r="H6" s="44"/>
      <c r="I6" s="45"/>
    </row>
    <row r="7" spans="1:9" s="2" customFormat="1" ht="16.149999999999999" customHeight="1">
      <c r="A7" s="25" t="s">
        <v>11</v>
      </c>
      <c r="B7" s="25"/>
      <c r="C7" s="25"/>
      <c r="D7" s="52" t="s">
        <v>12</v>
      </c>
      <c r="E7" s="53"/>
      <c r="F7" s="9" t="s">
        <v>13</v>
      </c>
      <c r="G7" s="51" t="s">
        <v>14</v>
      </c>
      <c r="H7" s="44"/>
      <c r="I7" s="45"/>
    </row>
    <row r="8" spans="1:9" s="2" customFormat="1" ht="16.149999999999999" customHeight="1">
      <c r="A8" s="25" t="s">
        <v>15</v>
      </c>
      <c r="B8" s="25"/>
      <c r="C8" s="25"/>
      <c r="D8" s="10"/>
      <c r="E8" s="9" t="s">
        <v>16</v>
      </c>
      <c r="F8" s="25" t="s">
        <v>17</v>
      </c>
      <c r="G8" s="25"/>
      <c r="H8" s="12" t="s">
        <v>18</v>
      </c>
      <c r="I8" s="21" t="s">
        <v>19</v>
      </c>
    </row>
    <row r="9" spans="1:9" s="2" customFormat="1" ht="16.149999999999999" customHeight="1">
      <c r="A9" s="25"/>
      <c r="B9" s="25"/>
      <c r="C9" s="25"/>
      <c r="D9" s="10" t="s">
        <v>20</v>
      </c>
      <c r="E9" s="13">
        <v>1144.0899999999999</v>
      </c>
      <c r="F9" s="49">
        <v>1141.53</v>
      </c>
      <c r="G9" s="50"/>
      <c r="H9" s="14">
        <f>F9/E9</f>
        <v>0.99776241379611752</v>
      </c>
      <c r="I9" s="22">
        <v>19.96</v>
      </c>
    </row>
    <row r="10" spans="1:9" s="2" customFormat="1" ht="16.149999999999999" customHeight="1">
      <c r="A10" s="25"/>
      <c r="B10" s="25"/>
      <c r="C10" s="25"/>
      <c r="D10" s="11" t="s">
        <v>21</v>
      </c>
      <c r="E10" s="9"/>
      <c r="F10" s="25"/>
      <c r="G10" s="25"/>
      <c r="H10" s="14"/>
      <c r="I10" s="23"/>
    </row>
    <row r="11" spans="1:9" s="2" customFormat="1" ht="16.149999999999999" customHeight="1">
      <c r="A11" s="25"/>
      <c r="B11" s="25"/>
      <c r="C11" s="25"/>
      <c r="D11" s="11" t="s">
        <v>22</v>
      </c>
      <c r="E11" s="9"/>
      <c r="F11" s="40"/>
      <c r="G11" s="41"/>
      <c r="H11" s="14"/>
      <c r="I11" s="23"/>
    </row>
    <row r="12" spans="1:9" s="2" customFormat="1" ht="16.149999999999999" customHeight="1">
      <c r="A12" s="25"/>
      <c r="B12" s="25"/>
      <c r="C12" s="25"/>
      <c r="D12" s="11" t="s">
        <v>23</v>
      </c>
      <c r="E12" s="9"/>
      <c r="F12" s="40"/>
      <c r="G12" s="41"/>
      <c r="H12" s="14"/>
      <c r="I12" s="23"/>
    </row>
    <row r="13" spans="1:9" s="2" customFormat="1" ht="16.149999999999999" customHeight="1">
      <c r="A13" s="25"/>
      <c r="B13" s="25"/>
      <c r="C13" s="25"/>
      <c r="D13" s="11" t="s">
        <v>24</v>
      </c>
      <c r="E13" s="9"/>
      <c r="F13" s="40"/>
      <c r="G13" s="41"/>
      <c r="H13" s="14"/>
      <c r="I13" s="23"/>
    </row>
    <row r="14" spans="1:9" s="2" customFormat="1" ht="16.149999999999999" customHeight="1">
      <c r="A14" s="25"/>
      <c r="B14" s="25"/>
      <c r="C14" s="25"/>
      <c r="D14" s="11" t="s">
        <v>25</v>
      </c>
      <c r="E14" s="13">
        <v>1144.0899999999999</v>
      </c>
      <c r="F14" s="49">
        <v>1141.53</v>
      </c>
      <c r="G14" s="50"/>
      <c r="H14" s="14">
        <f>F14/E14</f>
        <v>0.99776241379611752</v>
      </c>
      <c r="I14" s="23"/>
    </row>
    <row r="15" spans="1:9" s="2" customFormat="1" ht="16.149999999999999" customHeight="1">
      <c r="A15" s="25"/>
      <c r="B15" s="25"/>
      <c r="C15" s="25"/>
      <c r="D15" s="15" t="s">
        <v>26</v>
      </c>
      <c r="E15" s="13"/>
      <c r="F15" s="40"/>
      <c r="G15" s="41"/>
      <c r="H15" s="14"/>
      <c r="I15" s="24"/>
    </row>
    <row r="16" spans="1:9" s="2" customFormat="1" ht="16.149999999999999" customHeight="1">
      <c r="A16" s="34" t="s">
        <v>27</v>
      </c>
      <c r="B16" s="40" t="s">
        <v>28</v>
      </c>
      <c r="C16" s="42"/>
      <c r="D16" s="42"/>
      <c r="E16" s="41"/>
      <c r="F16" s="40" t="s">
        <v>29</v>
      </c>
      <c r="G16" s="42"/>
      <c r="H16" s="42"/>
      <c r="I16" s="21" t="s">
        <v>19</v>
      </c>
    </row>
    <row r="17" spans="1:9" s="2" customFormat="1" ht="138.94999999999999" customHeight="1">
      <c r="A17" s="35"/>
      <c r="B17" s="43" t="s">
        <v>30</v>
      </c>
      <c r="C17" s="44"/>
      <c r="D17" s="44"/>
      <c r="E17" s="45"/>
      <c r="F17" s="46" t="s">
        <v>31</v>
      </c>
      <c r="G17" s="47"/>
      <c r="H17" s="48"/>
      <c r="I17" s="21">
        <v>20</v>
      </c>
    </row>
    <row r="18" spans="1:9" s="2" customFormat="1" ht="18.95" customHeight="1">
      <c r="A18" s="36" t="s">
        <v>55</v>
      </c>
      <c r="B18" s="34" t="s">
        <v>32</v>
      </c>
      <c r="C18" s="22" t="s">
        <v>33</v>
      </c>
      <c r="D18" s="26" t="s">
        <v>34</v>
      </c>
      <c r="E18" s="27"/>
      <c r="F18" s="34" t="s">
        <v>35</v>
      </c>
      <c r="G18" s="34" t="s">
        <v>36</v>
      </c>
      <c r="H18" s="26" t="s">
        <v>37</v>
      </c>
      <c r="I18" s="21" t="s">
        <v>19</v>
      </c>
    </row>
    <row r="19" spans="1:9" s="2" customFormat="1" ht="15.95" customHeight="1">
      <c r="A19" s="36"/>
      <c r="B19" s="35"/>
      <c r="C19" s="24"/>
      <c r="D19" s="28"/>
      <c r="E19" s="29"/>
      <c r="F19" s="35"/>
      <c r="G19" s="35"/>
      <c r="H19" s="28"/>
      <c r="I19" s="21">
        <f>SUM(I20:I25)</f>
        <v>59.5</v>
      </c>
    </row>
    <row r="20" spans="1:9" s="2" customFormat="1" ht="13.15" customHeight="1">
      <c r="A20" s="36"/>
      <c r="B20" s="33" t="s">
        <v>38</v>
      </c>
      <c r="C20" s="33" t="s">
        <v>39</v>
      </c>
      <c r="D20" s="38" t="s">
        <v>40</v>
      </c>
      <c r="E20" s="39"/>
      <c r="F20" s="17" t="s">
        <v>41</v>
      </c>
      <c r="G20" s="18">
        <v>1</v>
      </c>
      <c r="H20" s="12"/>
      <c r="I20" s="21">
        <f t="shared" ref="I20:I25" si="0">10*G20</f>
        <v>10</v>
      </c>
    </row>
    <row r="21" spans="1:9" s="2" customFormat="1" ht="13.15" customHeight="1">
      <c r="A21" s="36"/>
      <c r="B21" s="33"/>
      <c r="C21" s="33"/>
      <c r="D21" s="38" t="s">
        <v>42</v>
      </c>
      <c r="E21" s="39"/>
      <c r="F21" s="17" t="s">
        <v>43</v>
      </c>
      <c r="G21" s="18">
        <v>1</v>
      </c>
      <c r="H21" s="12"/>
      <c r="I21" s="21">
        <f t="shared" si="0"/>
        <v>10</v>
      </c>
    </row>
    <row r="22" spans="1:9" s="2" customFormat="1" ht="13.15" customHeight="1">
      <c r="A22" s="36"/>
      <c r="B22" s="33"/>
      <c r="C22" s="33"/>
      <c r="D22" s="38" t="s">
        <v>44</v>
      </c>
      <c r="E22" s="39"/>
      <c r="F22" s="17" t="s">
        <v>43</v>
      </c>
      <c r="G22" s="18">
        <v>1</v>
      </c>
      <c r="H22" s="12"/>
      <c r="I22" s="21">
        <f t="shared" si="0"/>
        <v>10</v>
      </c>
    </row>
    <row r="23" spans="1:9" s="2" customFormat="1" ht="30.95" customHeight="1">
      <c r="A23" s="36"/>
      <c r="B23" s="33"/>
      <c r="C23" s="16" t="s">
        <v>45</v>
      </c>
      <c r="D23" s="37" t="s">
        <v>46</v>
      </c>
      <c r="E23" s="37"/>
      <c r="F23" s="17">
        <v>0.98</v>
      </c>
      <c r="G23" s="18">
        <v>0.97</v>
      </c>
      <c r="H23" s="12" t="s">
        <v>47</v>
      </c>
      <c r="I23" s="21">
        <f t="shared" si="0"/>
        <v>9.6999999999999993</v>
      </c>
    </row>
    <row r="24" spans="1:9" s="2" customFormat="1" ht="36.950000000000003" customHeight="1">
      <c r="A24" s="36"/>
      <c r="B24" s="33" t="s">
        <v>48</v>
      </c>
      <c r="C24" s="33" t="s">
        <v>49</v>
      </c>
      <c r="D24" s="37" t="s">
        <v>50</v>
      </c>
      <c r="E24" s="37"/>
      <c r="F24" s="17">
        <v>0.8</v>
      </c>
      <c r="G24" s="18">
        <v>1</v>
      </c>
      <c r="H24" s="12"/>
      <c r="I24" s="21">
        <f t="shared" si="0"/>
        <v>10</v>
      </c>
    </row>
    <row r="25" spans="1:9" s="2" customFormat="1" ht="27" customHeight="1">
      <c r="A25" s="36"/>
      <c r="B25" s="33"/>
      <c r="C25" s="33"/>
      <c r="D25" s="37" t="s">
        <v>51</v>
      </c>
      <c r="E25" s="37"/>
      <c r="F25" s="17">
        <v>0.85</v>
      </c>
      <c r="G25" s="18">
        <v>0.98</v>
      </c>
      <c r="H25" s="12" t="s">
        <v>52</v>
      </c>
      <c r="I25" s="21">
        <f t="shared" si="0"/>
        <v>9.8000000000000007</v>
      </c>
    </row>
    <row r="26" spans="1:9" s="2" customFormat="1" ht="12">
      <c r="A26" s="19" t="s">
        <v>53</v>
      </c>
      <c r="B26" s="30" t="s">
        <v>54</v>
      </c>
      <c r="C26" s="31"/>
      <c r="D26" s="31"/>
      <c r="E26" s="31"/>
      <c r="F26" s="31"/>
      <c r="G26" s="31"/>
      <c r="H26" s="31"/>
      <c r="I26" s="32"/>
    </row>
  </sheetData>
  <mergeCells count="45">
    <mergeCell ref="A5:C5"/>
    <mergeCell ref="D5:I5"/>
    <mergeCell ref="H1:I1"/>
    <mergeCell ref="A2:I2"/>
    <mergeCell ref="A3:I3"/>
    <mergeCell ref="A4:B4"/>
    <mergeCell ref="C4:D4"/>
    <mergeCell ref="F14:G14"/>
    <mergeCell ref="A6:C6"/>
    <mergeCell ref="D6:I6"/>
    <mergeCell ref="A7:C7"/>
    <mergeCell ref="D7:E7"/>
    <mergeCell ref="G7:I7"/>
    <mergeCell ref="F8:G8"/>
    <mergeCell ref="F9:G9"/>
    <mergeCell ref="F10:G10"/>
    <mergeCell ref="F11:G11"/>
    <mergeCell ref="F12:G12"/>
    <mergeCell ref="F13:G13"/>
    <mergeCell ref="D23:E23"/>
    <mergeCell ref="F15:G15"/>
    <mergeCell ref="B16:E16"/>
    <mergeCell ref="F16:H16"/>
    <mergeCell ref="B17:E17"/>
    <mergeCell ref="F17:H17"/>
    <mergeCell ref="D20:E20"/>
    <mergeCell ref="F18:F19"/>
    <mergeCell ref="G18:G19"/>
    <mergeCell ref="H18:H19"/>
    <mergeCell ref="I9:I15"/>
    <mergeCell ref="A8:C15"/>
    <mergeCell ref="D18:E19"/>
    <mergeCell ref="B26:I26"/>
    <mergeCell ref="C18:C19"/>
    <mergeCell ref="C20:C22"/>
    <mergeCell ref="C24:C25"/>
    <mergeCell ref="A16:A17"/>
    <mergeCell ref="A18:A25"/>
    <mergeCell ref="B18:B19"/>
    <mergeCell ref="B20:B23"/>
    <mergeCell ref="B24:B25"/>
    <mergeCell ref="D24:E24"/>
    <mergeCell ref="D25:E25"/>
    <mergeCell ref="D21:E21"/>
    <mergeCell ref="D22:E22"/>
  </mergeCells>
  <phoneticPr fontId="10" type="noConversion"/>
  <dataValidations count="1">
    <dataValidation type="list" allowBlank="1" showInputMessage="1" showErrorMessage="1" sqref="G4">
      <formula1>"优,良,中,差"</formula1>
    </dataValidation>
  </dataValidations>
  <printOptions horizontalCentered="1" verticalCentered="1"/>
  <pageMargins left="0.46" right="0.46" top="0.78740157480314965" bottom="0.70866141732283472" header="0.31496062992125984" footer="0.31496062992125984"/>
  <pageSetup paperSize="9" scale="90" orientation="portrait" horizont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="110" zoomScaleNormal="100" workbookViewId="0">
      <selection activeCell="D18" sqref="D18:E19"/>
    </sheetView>
  </sheetViews>
  <sheetFormatPr defaultColWidth="8.875" defaultRowHeight="13.5"/>
  <cols>
    <col min="1" max="2" width="4.625" customWidth="1"/>
    <col min="3" max="3" width="8.625" customWidth="1"/>
    <col min="4" max="4" width="16.5" customWidth="1"/>
    <col min="5" max="5" width="13.875" customWidth="1"/>
    <col min="6" max="6" width="15.5" customWidth="1"/>
    <col min="7" max="7" width="9.25" customWidth="1"/>
    <col min="8" max="8" width="19.25" customWidth="1"/>
  </cols>
  <sheetData>
    <row r="1" spans="1:9" s="1" customFormat="1" ht="16.5" customHeight="1">
      <c r="A1" s="76" t="s">
        <v>0</v>
      </c>
      <c r="B1" s="77"/>
      <c r="C1" s="77"/>
      <c r="D1" s="77"/>
      <c r="E1" s="78"/>
      <c r="F1" s="78"/>
      <c r="G1" s="78"/>
      <c r="H1" s="60"/>
      <c r="I1" s="60"/>
    </row>
    <row r="2" spans="1:9" ht="30" customHeight="1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9" ht="21.6" customHeight="1">
      <c r="A3" s="70" t="s">
        <v>2</v>
      </c>
      <c r="B3" s="70"/>
      <c r="C3" s="70"/>
      <c r="D3" s="70"/>
      <c r="E3" s="70"/>
      <c r="F3" s="70"/>
      <c r="G3" s="70"/>
      <c r="H3" s="70"/>
      <c r="I3" s="70"/>
    </row>
    <row r="4" spans="1:9" ht="21.6" customHeight="1">
      <c r="A4" s="69" t="s">
        <v>3</v>
      </c>
      <c r="B4" s="69"/>
      <c r="C4" s="68" t="s">
        <v>4</v>
      </c>
      <c r="D4" s="67"/>
      <c r="E4" s="79"/>
      <c r="F4" s="80" t="s">
        <v>5</v>
      </c>
      <c r="G4" s="80" t="s">
        <v>6</v>
      </c>
      <c r="H4" s="81" t="s">
        <v>7</v>
      </c>
      <c r="I4" s="80">
        <v>99</v>
      </c>
    </row>
    <row r="5" spans="1:9" s="2" customFormat="1" ht="21" customHeight="1">
      <c r="A5" s="75" t="s">
        <v>8</v>
      </c>
      <c r="B5" s="75"/>
      <c r="C5" s="75"/>
      <c r="D5" s="74" t="s">
        <v>88</v>
      </c>
      <c r="E5" s="73"/>
      <c r="F5" s="73"/>
      <c r="G5" s="73"/>
      <c r="H5" s="73"/>
      <c r="I5" s="72"/>
    </row>
    <row r="6" spans="1:9" s="2" customFormat="1" ht="16.149999999999999" customHeight="1">
      <c r="A6" s="75" t="s">
        <v>10</v>
      </c>
      <c r="B6" s="75"/>
      <c r="C6" s="75"/>
      <c r="D6" s="74"/>
      <c r="E6" s="73"/>
      <c r="F6" s="73"/>
      <c r="G6" s="73"/>
      <c r="H6" s="73"/>
      <c r="I6" s="72"/>
    </row>
    <row r="7" spans="1:9" s="2" customFormat="1" ht="16.149999999999999" customHeight="1">
      <c r="A7" s="75" t="s">
        <v>11</v>
      </c>
      <c r="B7" s="75"/>
      <c r="C7" s="75"/>
      <c r="D7" s="66" t="s">
        <v>56</v>
      </c>
      <c r="E7" s="65"/>
      <c r="F7" s="82" t="s">
        <v>13</v>
      </c>
      <c r="G7" s="74" t="s">
        <v>57</v>
      </c>
      <c r="H7" s="73"/>
      <c r="I7" s="72"/>
    </row>
    <row r="8" spans="1:9" s="2" customFormat="1" ht="16.149999999999999" customHeight="1">
      <c r="A8" s="75" t="s">
        <v>15</v>
      </c>
      <c r="B8" s="75"/>
      <c r="C8" s="75"/>
      <c r="D8" s="83"/>
      <c r="E8" s="82" t="s">
        <v>16</v>
      </c>
      <c r="F8" s="75" t="s">
        <v>17</v>
      </c>
      <c r="G8" s="75"/>
      <c r="H8" s="85" t="s">
        <v>18</v>
      </c>
      <c r="I8" s="93" t="s">
        <v>19</v>
      </c>
    </row>
    <row r="9" spans="1:9" s="2" customFormat="1" ht="16.149999999999999" customHeight="1">
      <c r="A9" s="75"/>
      <c r="B9" s="75"/>
      <c r="C9" s="75"/>
      <c r="D9" s="83" t="s">
        <v>20</v>
      </c>
      <c r="E9" s="86">
        <v>946</v>
      </c>
      <c r="F9" s="109">
        <v>946</v>
      </c>
      <c r="G9" s="110"/>
      <c r="H9" s="87">
        <v>1</v>
      </c>
      <c r="I9" s="104">
        <v>20</v>
      </c>
    </row>
    <row r="10" spans="1:9" s="2" customFormat="1" ht="16.149999999999999" customHeight="1">
      <c r="A10" s="75"/>
      <c r="B10" s="75"/>
      <c r="C10" s="75"/>
      <c r="D10" s="84" t="s">
        <v>21</v>
      </c>
      <c r="E10" s="82"/>
      <c r="F10" s="75"/>
      <c r="G10" s="75"/>
      <c r="H10" s="87"/>
      <c r="I10" s="106"/>
    </row>
    <row r="11" spans="1:9" s="2" customFormat="1" ht="16.149999999999999" customHeight="1">
      <c r="A11" s="75"/>
      <c r="B11" s="75"/>
      <c r="C11" s="75"/>
      <c r="D11" s="84" t="s">
        <v>22</v>
      </c>
      <c r="E11" s="82"/>
      <c r="F11" s="99"/>
      <c r="G11" s="101"/>
      <c r="H11" s="87"/>
      <c r="I11" s="106"/>
    </row>
    <row r="12" spans="1:9" s="2" customFormat="1" ht="16.149999999999999" customHeight="1">
      <c r="A12" s="75"/>
      <c r="B12" s="75"/>
      <c r="C12" s="75"/>
      <c r="D12" s="84" t="s">
        <v>23</v>
      </c>
      <c r="E12" s="82"/>
      <c r="F12" s="99"/>
      <c r="G12" s="101"/>
      <c r="H12" s="87"/>
      <c r="I12" s="106"/>
    </row>
    <row r="13" spans="1:9" s="2" customFormat="1" ht="16.149999999999999" customHeight="1">
      <c r="A13" s="75"/>
      <c r="B13" s="75"/>
      <c r="C13" s="75"/>
      <c r="D13" s="84" t="s">
        <v>24</v>
      </c>
      <c r="E13" s="82"/>
      <c r="F13" s="99"/>
      <c r="G13" s="101"/>
      <c r="H13" s="87"/>
      <c r="I13" s="106"/>
    </row>
    <row r="14" spans="1:9" s="2" customFormat="1" ht="16.149999999999999" customHeight="1">
      <c r="A14" s="75"/>
      <c r="B14" s="75"/>
      <c r="C14" s="75"/>
      <c r="D14" s="84" t="s">
        <v>25</v>
      </c>
      <c r="E14" s="82">
        <v>946</v>
      </c>
      <c r="F14" s="99">
        <v>946</v>
      </c>
      <c r="G14" s="101"/>
      <c r="H14" s="87">
        <v>1</v>
      </c>
      <c r="I14" s="106"/>
    </row>
    <row r="15" spans="1:9" s="2" customFormat="1" ht="16.149999999999999" customHeight="1">
      <c r="A15" s="75"/>
      <c r="B15" s="75"/>
      <c r="C15" s="75"/>
      <c r="D15" s="88" t="s">
        <v>26</v>
      </c>
      <c r="E15" s="86"/>
      <c r="F15" s="99"/>
      <c r="G15" s="101"/>
      <c r="H15" s="87"/>
      <c r="I15" s="105"/>
    </row>
    <row r="16" spans="1:9" s="2" customFormat="1" ht="16.149999999999999" customHeight="1">
      <c r="A16" s="62" t="s">
        <v>27</v>
      </c>
      <c r="B16" s="99" t="s">
        <v>28</v>
      </c>
      <c r="C16" s="100"/>
      <c r="D16" s="100"/>
      <c r="E16" s="101"/>
      <c r="F16" s="99" t="s">
        <v>29</v>
      </c>
      <c r="G16" s="100"/>
      <c r="H16" s="100"/>
      <c r="I16" s="93" t="s">
        <v>19</v>
      </c>
    </row>
    <row r="17" spans="1:9" s="2" customFormat="1" ht="138.94999999999999" customHeight="1">
      <c r="A17" s="95"/>
      <c r="B17" s="102" t="s">
        <v>58</v>
      </c>
      <c r="C17" s="103"/>
      <c r="D17" s="103"/>
      <c r="E17" s="103"/>
      <c r="F17" s="102" t="s">
        <v>59</v>
      </c>
      <c r="G17" s="103"/>
      <c r="H17" s="74"/>
      <c r="I17" s="93">
        <v>20</v>
      </c>
    </row>
    <row r="18" spans="1:9" s="2" customFormat="1" ht="18.95" customHeight="1">
      <c r="A18" s="96" t="s">
        <v>60</v>
      </c>
      <c r="B18" s="62" t="s">
        <v>32</v>
      </c>
      <c r="C18" s="104" t="s">
        <v>33</v>
      </c>
      <c r="D18" s="97" t="s">
        <v>34</v>
      </c>
      <c r="E18" s="107"/>
      <c r="F18" s="62" t="s">
        <v>35</v>
      </c>
      <c r="G18" s="62" t="s">
        <v>36</v>
      </c>
      <c r="H18" s="97" t="s">
        <v>37</v>
      </c>
      <c r="I18" s="93" t="s">
        <v>19</v>
      </c>
    </row>
    <row r="19" spans="1:9" s="2" customFormat="1" ht="15.95" customHeight="1">
      <c r="A19" s="96"/>
      <c r="B19" s="95"/>
      <c r="C19" s="105"/>
      <c r="D19" s="98"/>
      <c r="E19" s="108"/>
      <c r="F19" s="95"/>
      <c r="G19" s="95"/>
      <c r="H19" s="98"/>
      <c r="I19" s="93">
        <v>59</v>
      </c>
    </row>
    <row r="20" spans="1:9" s="2" customFormat="1" ht="50.25" customHeight="1">
      <c r="A20" s="96"/>
      <c r="B20" s="90" t="s">
        <v>38</v>
      </c>
      <c r="C20" s="90" t="s">
        <v>61</v>
      </c>
      <c r="D20" s="103" t="s">
        <v>62</v>
      </c>
      <c r="E20" s="103"/>
      <c r="F20" s="89" t="s">
        <v>63</v>
      </c>
      <c r="G20" s="84" t="s">
        <v>64</v>
      </c>
      <c r="H20" s="85"/>
      <c r="I20" s="93">
        <v>40</v>
      </c>
    </row>
    <row r="21" spans="1:9" s="2" customFormat="1" ht="56.25" customHeight="1">
      <c r="A21" s="96"/>
      <c r="B21" s="61"/>
      <c r="C21" s="90" t="s">
        <v>49</v>
      </c>
      <c r="D21" s="103" t="s">
        <v>65</v>
      </c>
      <c r="E21" s="103"/>
      <c r="F21" s="84" t="s">
        <v>66</v>
      </c>
      <c r="G21" s="84" t="s">
        <v>66</v>
      </c>
      <c r="H21" s="85"/>
      <c r="I21" s="93">
        <v>10</v>
      </c>
    </row>
    <row r="22" spans="1:9" s="2" customFormat="1" ht="70.5" customHeight="1">
      <c r="A22" s="96"/>
      <c r="B22" s="61"/>
      <c r="C22" s="90" t="s">
        <v>67</v>
      </c>
      <c r="D22" s="103" t="s">
        <v>68</v>
      </c>
      <c r="E22" s="103"/>
      <c r="F22" s="91" t="s">
        <v>69</v>
      </c>
      <c r="G22" s="91" t="s">
        <v>70</v>
      </c>
      <c r="H22" s="85"/>
      <c r="I22" s="93">
        <v>9</v>
      </c>
    </row>
    <row r="23" spans="1:9" s="2" customFormat="1" ht="27" customHeight="1">
      <c r="A23" s="92" t="s">
        <v>53</v>
      </c>
      <c r="B23" s="64" t="s">
        <v>54</v>
      </c>
      <c r="C23" s="63"/>
      <c r="D23" s="63"/>
      <c r="E23" s="63"/>
      <c r="F23" s="63"/>
      <c r="G23" s="63"/>
      <c r="H23" s="63"/>
      <c r="I23" s="94"/>
    </row>
  </sheetData>
  <mergeCells count="39">
    <mergeCell ref="F14:G14"/>
    <mergeCell ref="F8:G8"/>
    <mergeCell ref="A5:C5"/>
    <mergeCell ref="D5:I5"/>
    <mergeCell ref="H1:I1"/>
    <mergeCell ref="A2:I2"/>
    <mergeCell ref="A3:I3"/>
    <mergeCell ref="A4:B4"/>
    <mergeCell ref="C4:D4"/>
    <mergeCell ref="A6:C6"/>
    <mergeCell ref="D6:I6"/>
    <mergeCell ref="A7:C7"/>
    <mergeCell ref="D7:E7"/>
    <mergeCell ref="G7:I7"/>
    <mergeCell ref="B23:H23"/>
    <mergeCell ref="A16:A17"/>
    <mergeCell ref="A18:A22"/>
    <mergeCell ref="B18:B19"/>
    <mergeCell ref="B21:B22"/>
    <mergeCell ref="F18:F19"/>
    <mergeCell ref="G18:G19"/>
    <mergeCell ref="H18:H19"/>
    <mergeCell ref="D20:E20"/>
    <mergeCell ref="C18:C19"/>
    <mergeCell ref="D18:E19"/>
    <mergeCell ref="D21:E21"/>
    <mergeCell ref="D22:E22"/>
    <mergeCell ref="B16:E16"/>
    <mergeCell ref="F16:H16"/>
    <mergeCell ref="B17:E17"/>
    <mergeCell ref="F17:H17"/>
    <mergeCell ref="A8:C15"/>
    <mergeCell ref="F15:G15"/>
    <mergeCell ref="I9:I15"/>
    <mergeCell ref="F9:G9"/>
    <mergeCell ref="F10:G10"/>
    <mergeCell ref="F11:G11"/>
    <mergeCell ref="F12:G12"/>
    <mergeCell ref="F13:G13"/>
  </mergeCells>
  <phoneticPr fontId="20" type="noConversion"/>
  <dataValidations count="1">
    <dataValidation type="list" allowBlank="1" showInputMessage="1" showErrorMessage="1" sqref="G4">
      <formula1>"优,良,中,差"</formula1>
    </dataValidation>
  </dataValidations>
  <printOptions horizontalCentered="1" verticalCentered="1"/>
  <pageMargins left="0.46" right="0.46" top="0.78740157480314965" bottom="0.70866141732283472" header="0.31496062992125984" footer="0.31496062992125984"/>
  <pageSetup paperSize="9" scale="90" orientation="portrait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topLeftCell="A10" zoomScale="110" zoomScaleNormal="100" workbookViewId="0">
      <selection activeCell="B17" sqref="B17:E17"/>
    </sheetView>
  </sheetViews>
  <sheetFormatPr defaultColWidth="8.875" defaultRowHeight="13.5"/>
  <cols>
    <col min="1" max="2" width="4.625" customWidth="1"/>
    <col min="3" max="3" width="8.625" customWidth="1"/>
    <col min="4" max="4" width="16.5" customWidth="1"/>
    <col min="5" max="5" width="13.875" customWidth="1"/>
    <col min="6" max="6" width="15.5" customWidth="1"/>
    <col min="7" max="7" width="9.25" customWidth="1"/>
    <col min="8" max="8" width="19.25" customWidth="1"/>
  </cols>
  <sheetData>
    <row r="1" spans="1:9" s="1" customFormat="1" ht="16.5" customHeight="1">
      <c r="A1" s="128" t="s">
        <v>0</v>
      </c>
      <c r="B1" s="129"/>
      <c r="C1" s="129"/>
      <c r="D1" s="129"/>
      <c r="E1" s="130"/>
      <c r="F1" s="130"/>
      <c r="G1" s="130"/>
      <c r="H1" s="60"/>
      <c r="I1" s="60"/>
    </row>
    <row r="2" spans="1:9" ht="30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</row>
    <row r="3" spans="1:9" ht="21.6" customHeight="1">
      <c r="A3" s="126" t="s">
        <v>2</v>
      </c>
      <c r="B3" s="126"/>
      <c r="C3" s="126"/>
      <c r="D3" s="126"/>
      <c r="E3" s="126"/>
      <c r="F3" s="126"/>
      <c r="G3" s="126"/>
      <c r="H3" s="126"/>
      <c r="I3" s="126"/>
    </row>
    <row r="4" spans="1:9" ht="21.6" customHeight="1">
      <c r="A4" s="125" t="s">
        <v>3</v>
      </c>
      <c r="B4" s="125"/>
      <c r="C4" s="124" t="s">
        <v>4</v>
      </c>
      <c r="D4" s="123"/>
      <c r="E4" s="131"/>
      <c r="F4" s="132" t="s">
        <v>5</v>
      </c>
      <c r="G4" s="132" t="s">
        <v>6</v>
      </c>
      <c r="H4" s="133" t="s">
        <v>7</v>
      </c>
      <c r="I4" s="132">
        <v>99</v>
      </c>
    </row>
    <row r="5" spans="1:9" s="2" customFormat="1" ht="21" customHeight="1">
      <c r="A5" s="122" t="s">
        <v>8</v>
      </c>
      <c r="B5" s="122"/>
      <c r="C5" s="122"/>
      <c r="D5" s="121" t="s">
        <v>89</v>
      </c>
      <c r="E5" s="120"/>
      <c r="F5" s="120"/>
      <c r="G5" s="120"/>
      <c r="H5" s="120"/>
      <c r="I5" s="119"/>
    </row>
    <row r="6" spans="1:9" s="2" customFormat="1" ht="16.149999999999999" customHeight="1">
      <c r="A6" s="122" t="s">
        <v>10</v>
      </c>
      <c r="B6" s="122"/>
      <c r="C6" s="122"/>
      <c r="D6" s="121"/>
      <c r="E6" s="120"/>
      <c r="F6" s="120"/>
      <c r="G6" s="120"/>
      <c r="H6" s="120"/>
      <c r="I6" s="119"/>
    </row>
    <row r="7" spans="1:9" s="2" customFormat="1" ht="16.149999999999999" customHeight="1">
      <c r="A7" s="122" t="s">
        <v>11</v>
      </c>
      <c r="B7" s="122"/>
      <c r="C7" s="122"/>
      <c r="D7" s="116" t="s">
        <v>56</v>
      </c>
      <c r="E7" s="115"/>
      <c r="F7" s="134" t="s">
        <v>13</v>
      </c>
      <c r="G7" s="121" t="s">
        <v>57</v>
      </c>
      <c r="H7" s="120"/>
      <c r="I7" s="119"/>
    </row>
    <row r="8" spans="1:9" s="2" customFormat="1" ht="16.149999999999999" customHeight="1">
      <c r="A8" s="122" t="s">
        <v>15</v>
      </c>
      <c r="B8" s="122"/>
      <c r="C8" s="122"/>
      <c r="D8" s="135"/>
      <c r="E8" s="134" t="s">
        <v>16</v>
      </c>
      <c r="F8" s="122" t="s">
        <v>17</v>
      </c>
      <c r="G8" s="122"/>
      <c r="H8" s="137" t="s">
        <v>18</v>
      </c>
      <c r="I8" s="148" t="s">
        <v>19</v>
      </c>
    </row>
    <row r="9" spans="1:9" s="2" customFormat="1" ht="16.149999999999999" customHeight="1">
      <c r="A9" s="122"/>
      <c r="B9" s="122"/>
      <c r="C9" s="122"/>
      <c r="D9" s="135" t="s">
        <v>20</v>
      </c>
      <c r="E9" s="138">
        <v>451.32</v>
      </c>
      <c r="F9" s="166">
        <v>451.32</v>
      </c>
      <c r="G9" s="167"/>
      <c r="H9" s="139">
        <v>1</v>
      </c>
      <c r="I9" s="158">
        <v>20</v>
      </c>
    </row>
    <row r="10" spans="1:9" s="2" customFormat="1" ht="16.149999999999999" customHeight="1">
      <c r="A10" s="122"/>
      <c r="B10" s="122"/>
      <c r="C10" s="122"/>
      <c r="D10" s="136" t="s">
        <v>21</v>
      </c>
      <c r="E10" s="134"/>
      <c r="F10" s="122"/>
      <c r="G10" s="122"/>
      <c r="H10" s="139"/>
      <c r="I10" s="162"/>
    </row>
    <row r="11" spans="1:9" s="2" customFormat="1" ht="16.149999999999999" customHeight="1">
      <c r="A11" s="122"/>
      <c r="B11" s="122"/>
      <c r="C11" s="122"/>
      <c r="D11" s="136" t="s">
        <v>22</v>
      </c>
      <c r="E11" s="134"/>
      <c r="F11" s="118"/>
      <c r="G11" s="117"/>
      <c r="H11" s="139"/>
      <c r="I11" s="162"/>
    </row>
    <row r="12" spans="1:9" s="2" customFormat="1" ht="16.149999999999999" customHeight="1">
      <c r="A12" s="122"/>
      <c r="B12" s="122"/>
      <c r="C12" s="122"/>
      <c r="D12" s="136" t="s">
        <v>23</v>
      </c>
      <c r="E12" s="134"/>
      <c r="F12" s="118"/>
      <c r="G12" s="117"/>
      <c r="H12" s="139"/>
      <c r="I12" s="162"/>
    </row>
    <row r="13" spans="1:9" s="2" customFormat="1" ht="16.149999999999999" customHeight="1">
      <c r="A13" s="122"/>
      <c r="B13" s="122"/>
      <c r="C13" s="122"/>
      <c r="D13" s="136" t="s">
        <v>24</v>
      </c>
      <c r="E13" s="134"/>
      <c r="F13" s="118"/>
      <c r="G13" s="117"/>
      <c r="H13" s="139"/>
      <c r="I13" s="162"/>
    </row>
    <row r="14" spans="1:9" s="2" customFormat="1" ht="16.149999999999999" customHeight="1">
      <c r="A14" s="122"/>
      <c r="B14" s="122"/>
      <c r="C14" s="122"/>
      <c r="D14" s="136" t="s">
        <v>25</v>
      </c>
      <c r="E14" s="134">
        <v>451.32</v>
      </c>
      <c r="F14" s="118">
        <v>451.32</v>
      </c>
      <c r="G14" s="117"/>
      <c r="H14" s="139">
        <v>1</v>
      </c>
      <c r="I14" s="162"/>
    </row>
    <row r="15" spans="1:9" s="2" customFormat="1" ht="16.149999999999999" customHeight="1">
      <c r="A15" s="122"/>
      <c r="B15" s="122"/>
      <c r="C15" s="122"/>
      <c r="D15" s="140" t="s">
        <v>26</v>
      </c>
      <c r="E15" s="138"/>
      <c r="F15" s="118"/>
      <c r="G15" s="117"/>
      <c r="H15" s="139"/>
      <c r="I15" s="159"/>
    </row>
    <row r="16" spans="1:9" s="2" customFormat="1" ht="16.149999999999999" customHeight="1">
      <c r="A16" s="155" t="s">
        <v>27</v>
      </c>
      <c r="B16" s="118" t="s">
        <v>28</v>
      </c>
      <c r="C16" s="150"/>
      <c r="D16" s="150"/>
      <c r="E16" s="117"/>
      <c r="F16" s="118" t="s">
        <v>29</v>
      </c>
      <c r="G16" s="150"/>
      <c r="H16" s="150"/>
      <c r="I16" s="148" t="s">
        <v>19</v>
      </c>
    </row>
    <row r="17" spans="1:9" s="2" customFormat="1" ht="138.94999999999999" customHeight="1">
      <c r="A17" s="156"/>
      <c r="B17" s="151" t="s">
        <v>71</v>
      </c>
      <c r="C17" s="152"/>
      <c r="D17" s="152"/>
      <c r="E17" s="152"/>
      <c r="F17" s="151" t="s">
        <v>72</v>
      </c>
      <c r="G17" s="152"/>
      <c r="H17" s="121"/>
      <c r="I17" s="148">
        <v>20</v>
      </c>
    </row>
    <row r="18" spans="1:9" s="2" customFormat="1" ht="18.95" customHeight="1">
      <c r="A18" s="157" t="s">
        <v>60</v>
      </c>
      <c r="B18" s="155" t="s">
        <v>32</v>
      </c>
      <c r="C18" s="158" t="s">
        <v>33</v>
      </c>
      <c r="D18" s="160" t="s">
        <v>34</v>
      </c>
      <c r="E18" s="163"/>
      <c r="F18" s="155" t="s">
        <v>35</v>
      </c>
      <c r="G18" s="155" t="s">
        <v>36</v>
      </c>
      <c r="H18" s="160" t="s">
        <v>37</v>
      </c>
      <c r="I18" s="148" t="s">
        <v>19</v>
      </c>
    </row>
    <row r="19" spans="1:9" s="2" customFormat="1" ht="15.95" customHeight="1">
      <c r="A19" s="157"/>
      <c r="B19" s="156"/>
      <c r="C19" s="159"/>
      <c r="D19" s="164"/>
      <c r="E19" s="165"/>
      <c r="F19" s="156"/>
      <c r="G19" s="156"/>
      <c r="H19" s="161"/>
      <c r="I19" s="148">
        <v>59</v>
      </c>
    </row>
    <row r="20" spans="1:9" s="2" customFormat="1" ht="27.75" customHeight="1">
      <c r="A20" s="157"/>
      <c r="B20" s="61" t="s">
        <v>38</v>
      </c>
      <c r="C20" s="111" t="s">
        <v>61</v>
      </c>
      <c r="D20" s="114" t="s">
        <v>73</v>
      </c>
      <c r="E20" s="114"/>
      <c r="F20" s="143" t="s">
        <v>74</v>
      </c>
      <c r="G20" s="143" t="s">
        <v>74</v>
      </c>
      <c r="H20" s="137"/>
      <c r="I20" s="148">
        <v>10</v>
      </c>
    </row>
    <row r="21" spans="1:9" s="2" customFormat="1" ht="24">
      <c r="A21" s="157"/>
      <c r="B21" s="61"/>
      <c r="C21" s="113"/>
      <c r="D21" s="114" t="s">
        <v>75</v>
      </c>
      <c r="E21" s="114"/>
      <c r="F21" s="142" t="s">
        <v>76</v>
      </c>
      <c r="G21" s="136" t="s">
        <v>77</v>
      </c>
      <c r="H21" s="137"/>
      <c r="I21" s="148">
        <v>10</v>
      </c>
    </row>
    <row r="22" spans="1:9" s="2" customFormat="1" ht="39" customHeight="1">
      <c r="A22" s="157"/>
      <c r="B22" s="61"/>
      <c r="C22" s="113"/>
      <c r="D22" s="114" t="s">
        <v>78</v>
      </c>
      <c r="E22" s="114"/>
      <c r="F22" s="144" t="s">
        <v>79</v>
      </c>
      <c r="G22" s="136" t="s">
        <v>80</v>
      </c>
      <c r="H22" s="137"/>
      <c r="I22" s="148">
        <v>10</v>
      </c>
    </row>
    <row r="23" spans="1:9" s="2" customFormat="1" ht="15.95" customHeight="1">
      <c r="A23" s="157"/>
      <c r="B23" s="61"/>
      <c r="C23" s="113"/>
      <c r="D23" s="114" t="s">
        <v>81</v>
      </c>
      <c r="E23" s="114"/>
      <c r="F23" s="143" t="s">
        <v>82</v>
      </c>
      <c r="G23" s="145">
        <v>1</v>
      </c>
      <c r="H23" s="137"/>
      <c r="I23" s="148">
        <v>10</v>
      </c>
    </row>
    <row r="24" spans="1:9" s="2" customFormat="1" ht="12">
      <c r="A24" s="157"/>
      <c r="B24" s="61"/>
      <c r="C24" s="112"/>
      <c r="D24" s="114" t="s">
        <v>83</v>
      </c>
      <c r="E24" s="114"/>
      <c r="F24" s="144" t="s">
        <v>84</v>
      </c>
      <c r="G24" s="136" t="s">
        <v>64</v>
      </c>
      <c r="H24" s="137"/>
      <c r="I24" s="148">
        <v>10</v>
      </c>
    </row>
    <row r="25" spans="1:9" s="2" customFormat="1" ht="56.25" customHeight="1">
      <c r="A25" s="157"/>
      <c r="B25" s="141"/>
      <c r="C25" s="141" t="s">
        <v>49</v>
      </c>
      <c r="D25" s="152" t="s">
        <v>85</v>
      </c>
      <c r="E25" s="152"/>
      <c r="F25" s="146" t="s">
        <v>86</v>
      </c>
      <c r="G25" s="146" t="s">
        <v>87</v>
      </c>
      <c r="H25" s="137"/>
      <c r="I25" s="148">
        <v>9</v>
      </c>
    </row>
    <row r="26" spans="1:9" s="2" customFormat="1" ht="27" customHeight="1">
      <c r="A26" s="147" t="s">
        <v>53</v>
      </c>
      <c r="B26" s="153" t="s">
        <v>54</v>
      </c>
      <c r="C26" s="154"/>
      <c r="D26" s="154"/>
      <c r="E26" s="154"/>
      <c r="F26" s="154"/>
      <c r="G26" s="154"/>
      <c r="H26" s="154"/>
      <c r="I26" s="149"/>
    </row>
  </sheetData>
  <mergeCells count="43">
    <mergeCell ref="F12:G12"/>
    <mergeCell ref="B26:H26"/>
    <mergeCell ref="A16:A17"/>
    <mergeCell ref="A18:A25"/>
    <mergeCell ref="B18:B19"/>
    <mergeCell ref="B20:B24"/>
    <mergeCell ref="C18:C19"/>
    <mergeCell ref="C20:C24"/>
    <mergeCell ref="D25:E25"/>
    <mergeCell ref="D21:E21"/>
    <mergeCell ref="D22:E22"/>
    <mergeCell ref="F18:F19"/>
    <mergeCell ref="G18:G19"/>
    <mergeCell ref="H18:H19"/>
    <mergeCell ref="D18:E19"/>
    <mergeCell ref="H1:I1"/>
    <mergeCell ref="A2:I2"/>
    <mergeCell ref="A3:I3"/>
    <mergeCell ref="A4:B4"/>
    <mergeCell ref="C4:D4"/>
    <mergeCell ref="A5:C5"/>
    <mergeCell ref="D5:I5"/>
    <mergeCell ref="F13:G13"/>
    <mergeCell ref="F14:G14"/>
    <mergeCell ref="A6:C6"/>
    <mergeCell ref="D6:I6"/>
    <mergeCell ref="A7:C7"/>
    <mergeCell ref="D7:E7"/>
    <mergeCell ref="D23:E23"/>
    <mergeCell ref="D24:E24"/>
    <mergeCell ref="D20:E20"/>
    <mergeCell ref="F15:G15"/>
    <mergeCell ref="B16:E16"/>
    <mergeCell ref="F16:H16"/>
    <mergeCell ref="B17:E17"/>
    <mergeCell ref="F17:H17"/>
    <mergeCell ref="A8:C15"/>
    <mergeCell ref="G7:I7"/>
    <mergeCell ref="F8:G8"/>
    <mergeCell ref="I9:I15"/>
    <mergeCell ref="F9:G9"/>
    <mergeCell ref="F10:G10"/>
    <mergeCell ref="F11:G11"/>
  </mergeCells>
  <phoneticPr fontId="20" type="noConversion"/>
  <dataValidations count="1">
    <dataValidation type="list" allowBlank="1" showInputMessage="1" showErrorMessage="1" sqref="G4">
      <formula1>"优,良,中,差"</formula1>
    </dataValidation>
  </dataValidations>
  <printOptions horizontalCentered="1" verticalCentered="1"/>
  <pageMargins left="0.46" right="0.46" top="0.78740157480314965" bottom="0.70866141732283472" header="0.31496062992125984" footer="0.31496062992125984"/>
  <pageSetup paperSize="9" scale="90" orientation="portrait" horizont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110" zoomScaleNormal="100" workbookViewId="0">
      <selection activeCell="A3" sqref="A3:I3"/>
    </sheetView>
  </sheetViews>
  <sheetFormatPr defaultColWidth="8.875" defaultRowHeight="13.5"/>
  <cols>
    <col min="1" max="2" width="4.625" customWidth="1"/>
    <col min="3" max="3" width="8.625" customWidth="1"/>
    <col min="4" max="4" width="16.5" customWidth="1"/>
    <col min="5" max="5" width="13.875" customWidth="1"/>
    <col min="6" max="6" width="15.5" customWidth="1"/>
    <col min="7" max="7" width="9.25" customWidth="1"/>
    <col min="8" max="8" width="19.25" customWidth="1"/>
  </cols>
  <sheetData>
    <row r="1" spans="1:9" s="1" customFormat="1" ht="16.5" customHeight="1">
      <c r="A1" s="172" t="s">
        <v>0</v>
      </c>
      <c r="B1" s="173"/>
      <c r="C1" s="173"/>
      <c r="D1" s="173"/>
      <c r="E1" s="174"/>
      <c r="F1" s="174"/>
      <c r="G1" s="174"/>
      <c r="H1" s="60"/>
      <c r="I1" s="60"/>
    </row>
    <row r="2" spans="1:9" ht="30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</row>
    <row r="3" spans="1:9" ht="21.6" customHeight="1">
      <c r="A3" s="126" t="s">
        <v>2</v>
      </c>
      <c r="B3" s="126"/>
      <c r="C3" s="126"/>
      <c r="D3" s="126"/>
      <c r="E3" s="126"/>
      <c r="F3" s="126"/>
      <c r="G3" s="126"/>
      <c r="H3" s="126"/>
      <c r="I3" s="126"/>
    </row>
    <row r="4" spans="1:9" ht="21.6" customHeight="1">
      <c r="A4" s="125" t="s">
        <v>3</v>
      </c>
      <c r="B4" s="125"/>
      <c r="C4" s="124" t="s">
        <v>4</v>
      </c>
      <c r="D4" s="123"/>
      <c r="E4" s="175"/>
      <c r="F4" s="176" t="s">
        <v>5</v>
      </c>
      <c r="G4" s="176" t="s">
        <v>6</v>
      </c>
      <c r="H4" s="177" t="s">
        <v>7</v>
      </c>
      <c r="I4" s="176">
        <v>99.94</v>
      </c>
    </row>
    <row r="5" spans="1:9" s="2" customFormat="1" ht="21" customHeight="1">
      <c r="A5" s="122" t="s">
        <v>8</v>
      </c>
      <c r="B5" s="122"/>
      <c r="C5" s="122"/>
      <c r="D5" s="121" t="s">
        <v>90</v>
      </c>
      <c r="E5" s="120"/>
      <c r="F5" s="120"/>
      <c r="G5" s="120"/>
      <c r="H5" s="120"/>
      <c r="I5" s="119"/>
    </row>
    <row r="6" spans="1:9" s="2" customFormat="1" ht="16.149999999999999" customHeight="1">
      <c r="A6" s="122" t="s">
        <v>10</v>
      </c>
      <c r="B6" s="122"/>
      <c r="C6" s="122"/>
      <c r="D6" s="121" t="s">
        <v>91</v>
      </c>
      <c r="E6" s="120"/>
      <c r="F6" s="120"/>
      <c r="G6" s="120"/>
      <c r="H6" s="120"/>
      <c r="I6" s="119"/>
    </row>
    <row r="7" spans="1:9" s="2" customFormat="1" ht="16.149999999999999" customHeight="1">
      <c r="A7" s="122" t="s">
        <v>11</v>
      </c>
      <c r="B7" s="122"/>
      <c r="C7" s="122"/>
      <c r="D7" s="116" t="s">
        <v>12</v>
      </c>
      <c r="E7" s="115"/>
      <c r="F7" s="178" t="s">
        <v>13</v>
      </c>
      <c r="G7" s="121" t="s">
        <v>92</v>
      </c>
      <c r="H7" s="120"/>
      <c r="I7" s="119"/>
    </row>
    <row r="8" spans="1:9" s="2" customFormat="1" ht="16.149999999999999" customHeight="1">
      <c r="A8" s="122" t="s">
        <v>15</v>
      </c>
      <c r="B8" s="122"/>
      <c r="C8" s="122"/>
      <c r="D8" s="179"/>
      <c r="E8" s="178" t="s">
        <v>16</v>
      </c>
      <c r="F8" s="122" t="s">
        <v>17</v>
      </c>
      <c r="G8" s="122"/>
      <c r="H8" s="181" t="s">
        <v>18</v>
      </c>
      <c r="I8" s="187" t="s">
        <v>19</v>
      </c>
    </row>
    <row r="9" spans="1:9" s="2" customFormat="1" ht="16.149999999999999" customHeight="1">
      <c r="A9" s="122"/>
      <c r="B9" s="122"/>
      <c r="C9" s="122"/>
      <c r="D9" s="179" t="s">
        <v>20</v>
      </c>
      <c r="E9" s="182">
        <v>371.27</v>
      </c>
      <c r="F9" s="166">
        <v>370.29</v>
      </c>
      <c r="G9" s="167"/>
      <c r="H9" s="183">
        <v>0.99736041156032007</v>
      </c>
      <c r="I9" s="158">
        <v>19.940000000000001</v>
      </c>
    </row>
    <row r="10" spans="1:9" s="2" customFormat="1" ht="16.149999999999999" customHeight="1">
      <c r="A10" s="122"/>
      <c r="B10" s="122"/>
      <c r="C10" s="122"/>
      <c r="D10" s="180" t="s">
        <v>21</v>
      </c>
      <c r="E10" s="178"/>
      <c r="F10" s="122"/>
      <c r="G10" s="122"/>
      <c r="H10" s="183"/>
      <c r="I10" s="162"/>
    </row>
    <row r="11" spans="1:9" s="2" customFormat="1" ht="16.149999999999999" customHeight="1">
      <c r="A11" s="122"/>
      <c r="B11" s="122"/>
      <c r="C11" s="122"/>
      <c r="D11" s="180" t="s">
        <v>22</v>
      </c>
      <c r="E11" s="178"/>
      <c r="F11" s="118"/>
      <c r="G11" s="117"/>
      <c r="H11" s="183"/>
      <c r="I11" s="162"/>
    </row>
    <row r="12" spans="1:9" s="2" customFormat="1" ht="16.149999999999999" customHeight="1">
      <c r="A12" s="122"/>
      <c r="B12" s="122"/>
      <c r="C12" s="122"/>
      <c r="D12" s="180" t="s">
        <v>23</v>
      </c>
      <c r="E12" s="178"/>
      <c r="F12" s="118"/>
      <c r="G12" s="117"/>
      <c r="H12" s="183"/>
      <c r="I12" s="162"/>
    </row>
    <row r="13" spans="1:9" s="2" customFormat="1" ht="16.149999999999999" customHeight="1">
      <c r="A13" s="122"/>
      <c r="B13" s="122"/>
      <c r="C13" s="122"/>
      <c r="D13" s="180" t="s">
        <v>24</v>
      </c>
      <c r="E13" s="178"/>
      <c r="F13" s="118"/>
      <c r="G13" s="117"/>
      <c r="H13" s="183"/>
      <c r="I13" s="162"/>
    </row>
    <row r="14" spans="1:9" s="2" customFormat="1" ht="16.149999999999999" customHeight="1">
      <c r="A14" s="122"/>
      <c r="B14" s="122"/>
      <c r="C14" s="122"/>
      <c r="D14" s="180" t="s">
        <v>25</v>
      </c>
      <c r="E14" s="178">
        <v>371.27</v>
      </c>
      <c r="F14" s="118">
        <v>370.29</v>
      </c>
      <c r="G14" s="117"/>
      <c r="H14" s="183">
        <v>0.99736041156032007</v>
      </c>
      <c r="I14" s="162"/>
    </row>
    <row r="15" spans="1:9" s="2" customFormat="1" ht="16.149999999999999" customHeight="1">
      <c r="A15" s="122"/>
      <c r="B15" s="122"/>
      <c r="C15" s="122"/>
      <c r="D15" s="184" t="s">
        <v>26</v>
      </c>
      <c r="E15" s="182"/>
      <c r="F15" s="118"/>
      <c r="G15" s="117"/>
      <c r="H15" s="183"/>
      <c r="I15" s="159"/>
    </row>
    <row r="16" spans="1:9" s="2" customFormat="1" ht="16.149999999999999" customHeight="1">
      <c r="A16" s="155" t="s">
        <v>27</v>
      </c>
      <c r="B16" s="118" t="s">
        <v>28</v>
      </c>
      <c r="C16" s="150"/>
      <c r="D16" s="150"/>
      <c r="E16" s="117"/>
      <c r="F16" s="118" t="s">
        <v>29</v>
      </c>
      <c r="G16" s="150"/>
      <c r="H16" s="150"/>
      <c r="I16" s="187" t="s">
        <v>19</v>
      </c>
    </row>
    <row r="17" spans="1:9" s="2" customFormat="1" ht="82.5" customHeight="1">
      <c r="A17" s="156"/>
      <c r="B17" s="171" t="s">
        <v>93</v>
      </c>
      <c r="C17" s="122"/>
      <c r="D17" s="122"/>
      <c r="E17" s="122"/>
      <c r="F17" s="171" t="s">
        <v>94</v>
      </c>
      <c r="G17" s="122"/>
      <c r="H17" s="118"/>
      <c r="I17" s="187">
        <v>20</v>
      </c>
    </row>
    <row r="18" spans="1:9" s="2" customFormat="1" ht="18.95" customHeight="1">
      <c r="A18" s="157" t="s">
        <v>60</v>
      </c>
      <c r="B18" s="155" t="s">
        <v>32</v>
      </c>
      <c r="C18" s="158" t="s">
        <v>33</v>
      </c>
      <c r="D18" s="160" t="s">
        <v>34</v>
      </c>
      <c r="E18" s="163"/>
      <c r="F18" s="155" t="s">
        <v>35</v>
      </c>
      <c r="G18" s="155" t="s">
        <v>36</v>
      </c>
      <c r="H18" s="160" t="s">
        <v>37</v>
      </c>
      <c r="I18" s="187" t="s">
        <v>19</v>
      </c>
    </row>
    <row r="19" spans="1:9" s="2" customFormat="1" ht="15.95" customHeight="1">
      <c r="A19" s="157"/>
      <c r="B19" s="156"/>
      <c r="C19" s="159"/>
      <c r="D19" s="161"/>
      <c r="E19" s="168"/>
      <c r="F19" s="156"/>
      <c r="G19" s="156"/>
      <c r="H19" s="161"/>
      <c r="I19" s="187">
        <v>60</v>
      </c>
    </row>
    <row r="20" spans="1:9" s="2" customFormat="1" ht="27.75" customHeight="1">
      <c r="A20" s="157"/>
      <c r="B20" s="61" t="s">
        <v>38</v>
      </c>
      <c r="C20" s="61" t="s">
        <v>61</v>
      </c>
      <c r="D20" s="170" t="s">
        <v>95</v>
      </c>
      <c r="E20" s="169"/>
      <c r="F20" s="181" t="s">
        <v>96</v>
      </c>
      <c r="G20" s="190">
        <v>1</v>
      </c>
      <c r="H20" s="181"/>
      <c r="I20" s="187">
        <v>3.75</v>
      </c>
    </row>
    <row r="21" spans="1:9" s="2" customFormat="1" ht="12">
      <c r="A21" s="157"/>
      <c r="B21" s="61"/>
      <c r="C21" s="61"/>
      <c r="D21" s="170" t="s">
        <v>97</v>
      </c>
      <c r="E21" s="169"/>
      <c r="F21" s="181" t="s">
        <v>98</v>
      </c>
      <c r="G21" s="190">
        <v>1</v>
      </c>
      <c r="H21" s="181"/>
      <c r="I21" s="187">
        <v>3.75</v>
      </c>
    </row>
    <row r="22" spans="1:9" s="2" customFormat="1" ht="12">
      <c r="A22" s="157"/>
      <c r="B22" s="61"/>
      <c r="C22" s="61"/>
      <c r="D22" s="170" t="s">
        <v>99</v>
      </c>
      <c r="E22" s="169"/>
      <c r="F22" s="181" t="s">
        <v>98</v>
      </c>
      <c r="G22" s="190">
        <v>1</v>
      </c>
      <c r="H22" s="181"/>
      <c r="I22" s="187">
        <v>3.75</v>
      </c>
    </row>
    <row r="23" spans="1:9" s="2" customFormat="1" ht="40.5" customHeight="1">
      <c r="A23" s="157"/>
      <c r="B23" s="61"/>
      <c r="C23" s="61"/>
      <c r="D23" s="170" t="s">
        <v>100</v>
      </c>
      <c r="E23" s="169"/>
      <c r="F23" s="181" t="s">
        <v>101</v>
      </c>
      <c r="G23" s="190">
        <v>1</v>
      </c>
      <c r="H23" s="181"/>
      <c r="I23" s="187">
        <v>3.75</v>
      </c>
    </row>
    <row r="24" spans="1:9" s="2" customFormat="1" ht="31.5" customHeight="1">
      <c r="A24" s="157"/>
      <c r="B24" s="61"/>
      <c r="C24" s="61"/>
      <c r="D24" s="170" t="s">
        <v>102</v>
      </c>
      <c r="E24" s="169"/>
      <c r="F24" s="181" t="s">
        <v>103</v>
      </c>
      <c r="G24" s="190">
        <v>1</v>
      </c>
      <c r="H24" s="181"/>
      <c r="I24" s="187">
        <v>3.75</v>
      </c>
    </row>
    <row r="25" spans="1:9" s="2" customFormat="1" ht="56.25" customHeight="1">
      <c r="A25" s="157"/>
      <c r="B25" s="61"/>
      <c r="C25" s="61"/>
      <c r="D25" s="170" t="s">
        <v>104</v>
      </c>
      <c r="E25" s="169"/>
      <c r="F25" s="181" t="s">
        <v>105</v>
      </c>
      <c r="G25" s="190">
        <v>1</v>
      </c>
      <c r="H25" s="181"/>
      <c r="I25" s="187">
        <v>3.75</v>
      </c>
    </row>
    <row r="26" spans="1:9" s="2" customFormat="1" ht="27" customHeight="1">
      <c r="A26" s="157"/>
      <c r="B26" s="61"/>
      <c r="C26" s="61"/>
      <c r="D26" s="170" t="s">
        <v>106</v>
      </c>
      <c r="E26" s="169"/>
      <c r="F26" s="181" t="s">
        <v>107</v>
      </c>
      <c r="G26" s="190">
        <v>1</v>
      </c>
      <c r="H26" s="181"/>
      <c r="I26" s="187">
        <v>3.75</v>
      </c>
    </row>
    <row r="27" spans="1:9">
      <c r="A27" s="157"/>
      <c r="B27" s="61"/>
      <c r="C27" s="61"/>
      <c r="D27" s="170" t="s">
        <v>108</v>
      </c>
      <c r="E27" s="169"/>
      <c r="F27" s="181">
        <v>4</v>
      </c>
      <c r="G27" s="190">
        <v>1</v>
      </c>
      <c r="H27" s="181"/>
      <c r="I27" s="187">
        <v>3.75</v>
      </c>
    </row>
    <row r="28" spans="1:9">
      <c r="A28" s="157"/>
      <c r="B28" s="61"/>
      <c r="C28" s="61"/>
      <c r="D28" s="170" t="s">
        <v>109</v>
      </c>
      <c r="E28" s="169"/>
      <c r="F28" s="181" t="s">
        <v>110</v>
      </c>
      <c r="G28" s="190">
        <v>1</v>
      </c>
      <c r="H28" s="181"/>
      <c r="I28" s="187">
        <v>3.75</v>
      </c>
    </row>
    <row r="29" spans="1:9">
      <c r="A29" s="157"/>
      <c r="B29" s="61"/>
      <c r="C29" s="61"/>
      <c r="D29" s="170" t="s">
        <v>111</v>
      </c>
      <c r="E29" s="169"/>
      <c r="F29" s="181" t="s">
        <v>112</v>
      </c>
      <c r="G29" s="190">
        <v>1</v>
      </c>
      <c r="H29" s="181"/>
      <c r="I29" s="187">
        <v>3.75</v>
      </c>
    </row>
    <row r="30" spans="1:9">
      <c r="A30" s="157"/>
      <c r="B30" s="61"/>
      <c r="C30" s="185" t="s">
        <v>45</v>
      </c>
      <c r="D30" s="170" t="s">
        <v>113</v>
      </c>
      <c r="E30" s="169"/>
      <c r="F30" s="189">
        <v>1</v>
      </c>
      <c r="G30" s="190">
        <v>1</v>
      </c>
      <c r="H30" s="181"/>
      <c r="I30" s="187">
        <v>3.75</v>
      </c>
    </row>
    <row r="31" spans="1:9" ht="32.25" customHeight="1">
      <c r="A31" s="157"/>
      <c r="B31" s="111" t="s">
        <v>48</v>
      </c>
      <c r="C31" s="61" t="s">
        <v>49</v>
      </c>
      <c r="D31" s="170" t="s">
        <v>114</v>
      </c>
      <c r="E31" s="169"/>
      <c r="F31" s="181" t="s">
        <v>115</v>
      </c>
      <c r="G31" s="190">
        <v>1</v>
      </c>
      <c r="H31" s="181"/>
      <c r="I31" s="187">
        <v>3.75</v>
      </c>
    </row>
    <row r="32" spans="1:9" ht="36">
      <c r="A32" s="157"/>
      <c r="B32" s="112"/>
      <c r="C32" s="61"/>
      <c r="D32" s="170" t="s">
        <v>116</v>
      </c>
      <c r="E32" s="169"/>
      <c r="F32" s="181" t="s">
        <v>117</v>
      </c>
      <c r="G32" s="190">
        <v>1</v>
      </c>
      <c r="H32" s="181"/>
      <c r="I32" s="187">
        <v>3.75</v>
      </c>
    </row>
    <row r="33" spans="1:9" ht="42" customHeight="1">
      <c r="A33" s="157"/>
      <c r="B33" s="61" t="s">
        <v>118</v>
      </c>
      <c r="C33" s="61" t="s">
        <v>119</v>
      </c>
      <c r="D33" s="170" t="s">
        <v>120</v>
      </c>
      <c r="E33" s="169"/>
      <c r="F33" s="181" t="s">
        <v>121</v>
      </c>
      <c r="G33" s="190">
        <v>1</v>
      </c>
      <c r="H33" s="181"/>
      <c r="I33" s="187">
        <v>3.75</v>
      </c>
    </row>
    <row r="34" spans="1:9" ht="31.5" customHeight="1">
      <c r="A34" s="157"/>
      <c r="B34" s="61"/>
      <c r="C34" s="61"/>
      <c r="D34" s="170" t="s">
        <v>122</v>
      </c>
      <c r="E34" s="169"/>
      <c r="F34" s="189">
        <v>0.95</v>
      </c>
      <c r="G34" s="190">
        <v>1</v>
      </c>
      <c r="H34" s="181"/>
      <c r="I34" s="187">
        <v>3.75</v>
      </c>
    </row>
    <row r="35" spans="1:9" ht="45" customHeight="1">
      <c r="A35" s="157"/>
      <c r="B35" s="61"/>
      <c r="C35" s="61"/>
      <c r="D35" s="170" t="s">
        <v>123</v>
      </c>
      <c r="E35" s="169"/>
      <c r="F35" s="189">
        <v>1</v>
      </c>
      <c r="G35" s="190">
        <v>1</v>
      </c>
      <c r="H35" s="181"/>
      <c r="I35" s="187">
        <v>3.75</v>
      </c>
    </row>
    <row r="36" spans="1:9">
      <c r="A36" s="186" t="s">
        <v>53</v>
      </c>
      <c r="B36" s="153" t="s">
        <v>54</v>
      </c>
      <c r="C36" s="154"/>
      <c r="D36" s="154"/>
      <c r="E36" s="154"/>
      <c r="F36" s="154"/>
      <c r="G36" s="154"/>
      <c r="H36" s="154"/>
      <c r="I36" s="188"/>
    </row>
  </sheetData>
  <mergeCells count="57">
    <mergeCell ref="D30:E30"/>
    <mergeCell ref="D31:E31"/>
    <mergeCell ref="C31:C32"/>
    <mergeCell ref="C33:C35"/>
    <mergeCell ref="F18:F19"/>
    <mergeCell ref="D18:E19"/>
    <mergeCell ref="D23:E23"/>
    <mergeCell ref="D24:E24"/>
    <mergeCell ref="D25:E25"/>
    <mergeCell ref="A16:A17"/>
    <mergeCell ref="A18:A35"/>
    <mergeCell ref="B18:B19"/>
    <mergeCell ref="B20:B30"/>
    <mergeCell ref="B33:B35"/>
    <mergeCell ref="B31:B32"/>
    <mergeCell ref="D33:E33"/>
    <mergeCell ref="B36:H36"/>
    <mergeCell ref="D34:E34"/>
    <mergeCell ref="D35:E35"/>
    <mergeCell ref="D32:E32"/>
    <mergeCell ref="F16:H16"/>
    <mergeCell ref="B17:E17"/>
    <mergeCell ref="F17:H17"/>
    <mergeCell ref="D20:E20"/>
    <mergeCell ref="C18:C19"/>
    <mergeCell ref="C20:C29"/>
    <mergeCell ref="D21:E21"/>
    <mergeCell ref="D22:E22"/>
    <mergeCell ref="D28:E28"/>
    <mergeCell ref="D26:E26"/>
    <mergeCell ref="D27:E27"/>
    <mergeCell ref="D29:E29"/>
    <mergeCell ref="G18:G19"/>
    <mergeCell ref="H18:H19"/>
    <mergeCell ref="H1:I1"/>
    <mergeCell ref="A2:I2"/>
    <mergeCell ref="A3:I3"/>
    <mergeCell ref="A4:B4"/>
    <mergeCell ref="C4:D4"/>
    <mergeCell ref="A5:C5"/>
    <mergeCell ref="D5:I5"/>
    <mergeCell ref="A6:C6"/>
    <mergeCell ref="D6:I6"/>
    <mergeCell ref="A7:C7"/>
    <mergeCell ref="D7:E7"/>
    <mergeCell ref="G7:I7"/>
    <mergeCell ref="F8:G8"/>
    <mergeCell ref="F9:G9"/>
    <mergeCell ref="F10:G10"/>
    <mergeCell ref="F11:G11"/>
    <mergeCell ref="F12:G12"/>
    <mergeCell ref="F13:G13"/>
    <mergeCell ref="F14:G14"/>
    <mergeCell ref="F15:G15"/>
    <mergeCell ref="B16:E16"/>
    <mergeCell ref="I9:I15"/>
    <mergeCell ref="A8:C15"/>
  </mergeCells>
  <phoneticPr fontId="20" type="noConversion"/>
  <dataValidations count="1">
    <dataValidation type="list" allowBlank="1" showInputMessage="1" showErrorMessage="1" sqref="G4">
      <formula1>"优,良,中,差"</formula1>
    </dataValidation>
  </dataValidations>
  <printOptions horizontalCentered="1" verticalCentered="1"/>
  <pageMargins left="0.46" right="0.46" top="0.78740157480314965" bottom="0.70866141732283472" header="0.31496062992125984" footer="0.31496062992125984"/>
  <pageSetup paperSize="9" scale="90" orientation="portrait" horizont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附件2 区域（城管执法）绩效自评表</vt:lpstr>
      <vt:lpstr>附件2 区域（道路清扫）绩效自评表</vt:lpstr>
      <vt:lpstr>附件2 区域（城乡社区公共设施）绩效自评表</vt:lpstr>
      <vt:lpstr>附件2 区域（党建及行政管理）绩效自评表</vt:lpstr>
      <vt:lpstr>Sheet1</vt:lpstr>
      <vt:lpstr>'附件2 区域（城管执法）绩效自评表'!Print_Area</vt:lpstr>
      <vt:lpstr>'附件2 区域（城乡社区公共设施）绩效自评表'!Print_Area</vt:lpstr>
      <vt:lpstr>'附件2 区域（党建及行政管理）绩效自评表'!Print_Area</vt:lpstr>
      <vt:lpstr>'附件2 区域（道路清扫）绩效自评表'!Print_Area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cp:lastPrinted>2020-09-29T06:57:15Z</cp:lastPrinted>
  <dcterms:created xsi:type="dcterms:W3CDTF">2018-02-07T08:47:21Z</dcterms:created>
  <dcterms:modified xsi:type="dcterms:W3CDTF">2021-04-02T07:03:39Z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